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JUNIO\Punto 12\"/>
    </mc:Choice>
  </mc:AlternateContent>
  <bookViews>
    <workbookView xWindow="0" yWindow="0" windowWidth="25200" windowHeight="11385"/>
  </bookViews>
  <sheets>
    <sheet name="2020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2" l="1"/>
  <c r="G11" i="2"/>
  <c r="G10" i="2" l="1"/>
  <c r="G7" i="2" l="1"/>
</calcChain>
</file>

<file path=xl/sharedStrings.xml><?xml version="1.0" encoding="utf-8"?>
<sst xmlns="http://schemas.openxmlformats.org/spreadsheetml/2006/main" count="92" uniqueCount="52">
  <si>
    <t>H. AYUNTAMIENTO DE JILOTLÁN DE LOS DOLORES, JALISCO</t>
  </si>
  <si>
    <t>DIRECCIÓN GENERAL DE OBRAS PÚBLICAS</t>
  </si>
  <si>
    <t>NO.</t>
  </si>
  <si>
    <t>FECHA</t>
  </si>
  <si>
    <t xml:space="preserve">DESCRIPCIÓN DE LA OBRA </t>
  </si>
  <si>
    <t>TIPO</t>
  </si>
  <si>
    <t>MEDIDA</t>
  </si>
  <si>
    <t>COSTO POR METRO CUADRADO</t>
  </si>
  <si>
    <t>NUMERO DE BENEFICIARIOS</t>
  </si>
  <si>
    <t xml:space="preserve">TIPO DE BENEFICIARIOS </t>
  </si>
  <si>
    <t xml:space="preserve">INSTRUMENTOS DE PLANEACION </t>
  </si>
  <si>
    <t xml:space="preserve">NOMBRE DEL SUPERVISOR </t>
  </si>
  <si>
    <t xml:space="preserve">LOCALIZACIÓN </t>
  </si>
  <si>
    <t>EMPRESA CONTRATISTA</t>
  </si>
  <si>
    <t>RFC</t>
  </si>
  <si>
    <t>FECHA DE INICIO DEL CONTRATO</t>
  </si>
  <si>
    <t>FECHA DE TÉRMINO DEL CONTRATO</t>
  </si>
  <si>
    <t xml:space="preserve"> MONTO DE INVERSIÓN ORIGINAL  </t>
  </si>
  <si>
    <t xml:space="preserve"> MONTO DE INVERSIÓN FINAL </t>
  </si>
  <si>
    <t>CONCENTRADO OBRA PÚBLICA 2020</t>
  </si>
  <si>
    <t>PROCEDENCIA DEL FONDO</t>
  </si>
  <si>
    <t>CONSTRUCCIÓN DE LA SEGUNDA ETAPA DEL CENTRO CULTURAL EN LA LOCALIDAD DE LAS LOMAS</t>
  </si>
  <si>
    <t>ASIGNACION DIRECTA</t>
  </si>
  <si>
    <t>FAIS</t>
  </si>
  <si>
    <t>210 M2</t>
  </si>
  <si>
    <t xml:space="preserve">INDIRECTOS </t>
  </si>
  <si>
    <t>PLAN MUNICIPAL DE DESARROLLO Y GOBERNANZA 2018-2021</t>
  </si>
  <si>
    <t>ING. JUAN CARLOS MIRANDA CEJA</t>
  </si>
  <si>
    <t>LAS LOMAS</t>
  </si>
  <si>
    <t>ING. CRESCENCIANO MORENO ÁLVAREZ</t>
  </si>
  <si>
    <t>MOAC750819ML6</t>
  </si>
  <si>
    <t>CONTRUCCIÓN DE SISTEMA DE AGUA POTABLE EN LA CALLE LÁZARO CÁRDENAS EN LA LOCALIDAD DE RANCHO NUEVO</t>
  </si>
  <si>
    <t xml:space="preserve">ADMINISTRACION DIRECTA </t>
  </si>
  <si>
    <t>580 ML</t>
  </si>
  <si>
    <t>RANCHO NUEVO</t>
  </si>
  <si>
    <t>CONTRUCCIÓN DE RED DE DRENAJE SANITARIO EN LA CALLE LÁZARO CÁRDENAS EN LA LOCALIDAD DE RANCHO NUEVO</t>
  </si>
  <si>
    <t>345 ML</t>
  </si>
  <si>
    <t>INDIRECTOS</t>
  </si>
  <si>
    <t>CONSTRUCCIÓN DE RED DE AGUA POTABLE EN LA COLONIA L PAREJITA EN LA CABECERA MUNICIPAL</t>
  </si>
  <si>
    <t>740 ML</t>
  </si>
  <si>
    <t>CABECERA MUNICIPL</t>
  </si>
  <si>
    <t>CONSTRUCCIÓN DE DRENAJE SANITARIO EN LA COLONIA LA PAREJITA EN LA CABECERA MUNICIPAL</t>
  </si>
  <si>
    <t>PLAN MUNICIPAL DE DESARROLLO Y GOBERNANZA 2018-2022</t>
  </si>
  <si>
    <t>CABECERA MUNICIPAL</t>
  </si>
  <si>
    <t>AMPLIACIÓN DE DRENAJE SANITARIO EN LA LOCALIDAD DE RANCHO NUEVO</t>
  </si>
  <si>
    <t>135 ML</t>
  </si>
  <si>
    <t>PLAN MUNICIPAL DE DESARROLLO Y GOBERNANZA 2018-2023</t>
  </si>
  <si>
    <t>CONSTRUCCIÓN DE EMPEDRADO AHOGADO Y HUELLA DE CONCRETO EN LA CALLE PRINCIPAL EN LA LOCALIDAD DEL CANCHOL</t>
  </si>
  <si>
    <t>1500 M2</t>
  </si>
  <si>
    <t>PLAN MUNICIPAL DE DESARROLLO Y GOBERNANZA 2018-2024</t>
  </si>
  <si>
    <t>EL CANCHOL</t>
  </si>
  <si>
    <t>FECHA DE ACTUALIZACIÓN: 12/07/2021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</si>
</sst>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4" fontId="3" fillId="0" borderId="0" xfId="1" applyNumberFormat="1" applyFont="1" applyAlignment="1">
      <alignment horizontal="center" vertical="center" wrapText="1"/>
    </xf>
    <xf numFmtId="44" fontId="4" fillId="2" borderId="1" xfId="1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5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4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44" fontId="3" fillId="0" borderId="0" xfId="2" applyNumberFormat="1" applyFont="1" applyBorder="1" applyAlignment="1">
      <alignment horizontal="center" vertical="center" wrapText="1"/>
    </xf>
    <xf numFmtId="44" fontId="4" fillId="0" borderId="0" xfId="2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 wrapText="1"/>
    </xf>
    <xf numFmtId="44" fontId="4" fillId="0" borderId="1" xfId="2" applyFont="1" applyBorder="1" applyAlignment="1">
      <alignment horizontal="center" vertical="center" wrapText="1"/>
    </xf>
    <xf numFmtId="8" fontId="4" fillId="0" borderId="1" xfId="2" applyNumberFormat="1" applyFont="1" applyBorder="1" applyAlignment="1">
      <alignment horizontal="center" vertical="center" wrapText="1"/>
    </xf>
    <xf numFmtId="8" fontId="3" fillId="0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8" fontId="3" fillId="0" borderId="1" xfId="2" applyNumberFormat="1" applyFont="1" applyBorder="1" applyAlignment="1">
      <alignment horizontal="center" vertical="center" wrapText="1"/>
    </xf>
    <xf numFmtId="8" fontId="4" fillId="0" borderId="1" xfId="2" applyNumberFormat="1" applyFont="1" applyFill="1" applyBorder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559594</xdr:colOff>
      <xdr:row>0</xdr:row>
      <xdr:rowOff>83344</xdr:rowOff>
    </xdr:from>
    <xdr:to>
      <xdr:col>1</xdr:col>
      <xdr:colOff>750094</xdr:colOff>
      <xdr:row>4</xdr:row>
      <xdr:rowOff>188119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594" y="83344"/>
          <a:ext cx="952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zoomScale="80" zoomScaleNormal="80" workbookViewId="0">
      <selection activeCell="K21" sqref="K21"/>
    </sheetView>
  </sheetViews>
  <sheetFormatPr baseColWidth="10" defaultRowHeight="15" x14ac:dyDescent="0.25"/>
  <cols>
    <col min="3" max="3" width="31.7109375" customWidth="1"/>
    <col min="5" max="5" width="13.85546875" customWidth="1"/>
    <col min="8" max="8" width="16.28515625" customWidth="1"/>
    <col min="9" max="9" width="17" customWidth="1"/>
    <col min="10" max="10" width="26.140625" customWidth="1"/>
    <col min="12" max="12" width="15.7109375" customWidth="1"/>
    <col min="13" max="13" width="18.42578125" customWidth="1"/>
    <col min="14" max="14" width="15.5703125" customWidth="1"/>
    <col min="15" max="15" width="15.42578125" customWidth="1"/>
  </cols>
  <sheetData>
    <row r="1" spans="1:18" x14ac:dyDescent="0.25">
      <c r="A1" s="1"/>
      <c r="B1" s="7"/>
      <c r="C1" s="10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4"/>
      <c r="R1" s="4"/>
    </row>
    <row r="2" spans="1:18" x14ac:dyDescent="0.25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 x14ac:dyDescent="0.25">
      <c r="A3" s="38" t="s">
        <v>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18" x14ac:dyDescent="0.25">
      <c r="A4" s="38" t="s">
        <v>19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18" ht="22.5" customHeight="1" x14ac:dyDescent="0.25">
      <c r="A5" s="3"/>
      <c r="B5" s="8"/>
      <c r="C5" s="11"/>
      <c r="D5" s="3"/>
      <c r="E5" s="19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4"/>
      <c r="R5" s="4"/>
    </row>
    <row r="6" spans="1:18" ht="33.75" x14ac:dyDescent="0.25">
      <c r="A6" s="2" t="s">
        <v>2</v>
      </c>
      <c r="B6" s="9" t="s">
        <v>3</v>
      </c>
      <c r="C6" s="2" t="s">
        <v>4</v>
      </c>
      <c r="D6" s="2" t="s">
        <v>5</v>
      </c>
      <c r="E6" s="2" t="s">
        <v>20</v>
      </c>
      <c r="F6" s="2" t="s">
        <v>6</v>
      </c>
      <c r="G6" s="2" t="s">
        <v>7</v>
      </c>
      <c r="H6" s="2" t="s">
        <v>8</v>
      </c>
      <c r="I6" s="2" t="s">
        <v>9</v>
      </c>
      <c r="J6" s="6" t="s">
        <v>10</v>
      </c>
      <c r="K6" s="2" t="s">
        <v>11</v>
      </c>
      <c r="L6" s="2" t="s">
        <v>12</v>
      </c>
      <c r="M6" s="2" t="s">
        <v>13</v>
      </c>
      <c r="N6" s="2" t="s">
        <v>14</v>
      </c>
      <c r="O6" s="2" t="s">
        <v>15</v>
      </c>
      <c r="P6" s="2" t="s">
        <v>16</v>
      </c>
      <c r="Q6" s="5" t="s">
        <v>17</v>
      </c>
      <c r="R6" s="5" t="s">
        <v>18</v>
      </c>
    </row>
    <row r="7" spans="1:18" ht="45" x14ac:dyDescent="0.25">
      <c r="A7" s="12">
        <v>1</v>
      </c>
      <c r="B7" s="32">
        <v>44255</v>
      </c>
      <c r="C7" s="14" t="s">
        <v>21</v>
      </c>
      <c r="D7" s="13" t="s">
        <v>22</v>
      </c>
      <c r="E7" s="12" t="s">
        <v>23</v>
      </c>
      <c r="F7" s="13" t="s">
        <v>24</v>
      </c>
      <c r="G7" s="33">
        <f>Q7/210</f>
        <v>6628.5714285714284</v>
      </c>
      <c r="H7" s="13">
        <v>500</v>
      </c>
      <c r="I7" s="13" t="s">
        <v>25</v>
      </c>
      <c r="J7" s="14" t="s">
        <v>26</v>
      </c>
      <c r="K7" s="13" t="s">
        <v>27</v>
      </c>
      <c r="L7" s="16" t="s">
        <v>28</v>
      </c>
      <c r="M7" s="12" t="s">
        <v>29</v>
      </c>
      <c r="N7" s="14" t="s">
        <v>30</v>
      </c>
      <c r="O7" s="15">
        <v>44257</v>
      </c>
      <c r="P7" s="15">
        <v>44346</v>
      </c>
      <c r="Q7" s="17">
        <v>1392000</v>
      </c>
      <c r="R7" s="17">
        <v>1392000</v>
      </c>
    </row>
    <row r="8" spans="1:18" ht="45" x14ac:dyDescent="0.25">
      <c r="A8" s="12">
        <v>2</v>
      </c>
      <c r="B8" s="32">
        <v>44263</v>
      </c>
      <c r="C8" s="14" t="s">
        <v>31</v>
      </c>
      <c r="D8" s="13" t="s">
        <v>32</v>
      </c>
      <c r="E8" s="12" t="s">
        <v>23</v>
      </c>
      <c r="F8" s="13" t="s">
        <v>33</v>
      </c>
      <c r="G8" s="34">
        <v>358.51</v>
      </c>
      <c r="H8" s="13">
        <v>100</v>
      </c>
      <c r="I8" s="13" t="s">
        <v>25</v>
      </c>
      <c r="J8" s="14" t="s">
        <v>26</v>
      </c>
      <c r="K8" s="13" t="s">
        <v>27</v>
      </c>
      <c r="L8" s="16" t="s">
        <v>34</v>
      </c>
      <c r="M8" s="12" t="s">
        <v>29</v>
      </c>
      <c r="N8" s="14" t="s">
        <v>30</v>
      </c>
      <c r="O8" s="15">
        <v>44264</v>
      </c>
      <c r="P8" s="15">
        <v>44282</v>
      </c>
      <c r="Q8" s="35">
        <v>207937.69</v>
      </c>
      <c r="R8" s="35">
        <v>207937.69</v>
      </c>
    </row>
    <row r="9" spans="1:18" ht="45" x14ac:dyDescent="0.25">
      <c r="A9" s="12">
        <v>3</v>
      </c>
      <c r="B9" s="32">
        <v>44267</v>
      </c>
      <c r="C9" s="14" t="s">
        <v>35</v>
      </c>
      <c r="D9" s="13" t="s">
        <v>22</v>
      </c>
      <c r="E9" s="12" t="s">
        <v>23</v>
      </c>
      <c r="F9" s="13" t="s">
        <v>36</v>
      </c>
      <c r="G9" s="34">
        <v>735.5</v>
      </c>
      <c r="H9" s="13">
        <v>100</v>
      </c>
      <c r="I9" s="13" t="s">
        <v>37</v>
      </c>
      <c r="J9" s="14" t="s">
        <v>26</v>
      </c>
      <c r="K9" s="13" t="s">
        <v>27</v>
      </c>
      <c r="L9" s="16" t="s">
        <v>34</v>
      </c>
      <c r="M9" s="12" t="s">
        <v>29</v>
      </c>
      <c r="N9" s="14" t="s">
        <v>30</v>
      </c>
      <c r="O9" s="15">
        <v>44271</v>
      </c>
      <c r="P9" s="15">
        <v>44296</v>
      </c>
      <c r="Q9" s="35">
        <v>253748.19</v>
      </c>
      <c r="R9" s="35">
        <v>253748.19</v>
      </c>
    </row>
    <row r="10" spans="1:18" ht="45" x14ac:dyDescent="0.25">
      <c r="A10" s="12">
        <v>4</v>
      </c>
      <c r="B10" s="32">
        <v>44316</v>
      </c>
      <c r="C10" s="16" t="s">
        <v>38</v>
      </c>
      <c r="D10" s="12" t="s">
        <v>22</v>
      </c>
      <c r="E10" s="12" t="s">
        <v>23</v>
      </c>
      <c r="F10" s="13" t="s">
        <v>39</v>
      </c>
      <c r="G10" s="33">
        <f>297919/740</f>
        <v>402.59324324324325</v>
      </c>
      <c r="H10" s="36">
        <v>450</v>
      </c>
      <c r="I10" s="12" t="s">
        <v>37</v>
      </c>
      <c r="J10" s="14" t="s">
        <v>26</v>
      </c>
      <c r="K10" s="13" t="s">
        <v>27</v>
      </c>
      <c r="L10" s="16" t="s">
        <v>40</v>
      </c>
      <c r="M10" s="12" t="s">
        <v>29</v>
      </c>
      <c r="N10" s="14" t="s">
        <v>30</v>
      </c>
      <c r="O10" s="15">
        <v>44319</v>
      </c>
      <c r="P10" s="15">
        <v>44338</v>
      </c>
      <c r="Q10" s="17">
        <v>297919</v>
      </c>
      <c r="R10" s="17">
        <v>297919</v>
      </c>
    </row>
    <row r="11" spans="1:18" ht="45" x14ac:dyDescent="0.25">
      <c r="A11" s="12">
        <v>5</v>
      </c>
      <c r="B11" s="32">
        <v>44330</v>
      </c>
      <c r="C11" s="16" t="s">
        <v>41</v>
      </c>
      <c r="D11" s="12" t="s">
        <v>22</v>
      </c>
      <c r="E11" s="12" t="s">
        <v>23</v>
      </c>
      <c r="F11" s="13" t="s">
        <v>33</v>
      </c>
      <c r="G11" s="33">
        <f>534021.97/580</f>
        <v>920.72753448275853</v>
      </c>
      <c r="H11" s="13">
        <v>430</v>
      </c>
      <c r="I11" s="12" t="s">
        <v>37</v>
      </c>
      <c r="J11" s="14" t="s">
        <v>42</v>
      </c>
      <c r="K11" s="13" t="s">
        <v>27</v>
      </c>
      <c r="L11" s="16" t="s">
        <v>43</v>
      </c>
      <c r="M11" s="12" t="s">
        <v>29</v>
      </c>
      <c r="N11" s="14" t="s">
        <v>30</v>
      </c>
      <c r="O11" s="15">
        <v>44333</v>
      </c>
      <c r="P11" s="15">
        <v>44359</v>
      </c>
      <c r="Q11" s="17">
        <v>534021.97</v>
      </c>
      <c r="R11" s="17">
        <v>534021.97</v>
      </c>
    </row>
    <row r="12" spans="1:18" ht="45" x14ac:dyDescent="0.25">
      <c r="A12" s="12">
        <v>6</v>
      </c>
      <c r="B12" s="37">
        <v>44326</v>
      </c>
      <c r="C12" s="12" t="s">
        <v>44</v>
      </c>
      <c r="D12" s="12" t="s">
        <v>22</v>
      </c>
      <c r="E12" s="12" t="s">
        <v>23</v>
      </c>
      <c r="F12" s="13" t="s">
        <v>45</v>
      </c>
      <c r="G12" s="33">
        <f>Q12/135</f>
        <v>1397.1258518518518</v>
      </c>
      <c r="H12" s="13">
        <v>10</v>
      </c>
      <c r="I12" s="12" t="s">
        <v>37</v>
      </c>
      <c r="J12" s="14" t="s">
        <v>46</v>
      </c>
      <c r="K12" s="13" t="s">
        <v>27</v>
      </c>
      <c r="L12" s="12" t="s">
        <v>34</v>
      </c>
      <c r="M12" s="12" t="s">
        <v>29</v>
      </c>
      <c r="N12" s="14" t="s">
        <v>30</v>
      </c>
      <c r="O12" s="15">
        <v>44330</v>
      </c>
      <c r="P12" s="15">
        <v>44347</v>
      </c>
      <c r="Q12" s="17">
        <v>188611.99</v>
      </c>
      <c r="R12" s="17">
        <v>188611.99</v>
      </c>
    </row>
    <row r="13" spans="1:18" ht="61.5" customHeight="1" x14ac:dyDescent="0.25">
      <c r="A13" s="12">
        <v>7</v>
      </c>
      <c r="B13" s="39">
        <v>44375</v>
      </c>
      <c r="C13" s="40" t="s">
        <v>47</v>
      </c>
      <c r="D13" s="41" t="s">
        <v>22</v>
      </c>
      <c r="E13" s="13" t="s">
        <v>23</v>
      </c>
      <c r="F13" s="42" t="s">
        <v>48</v>
      </c>
      <c r="G13" s="35">
        <v>684.55</v>
      </c>
      <c r="H13" s="42">
        <v>45</v>
      </c>
      <c r="I13" s="42" t="s">
        <v>37</v>
      </c>
      <c r="J13" s="43" t="s">
        <v>49</v>
      </c>
      <c r="K13" s="13" t="s">
        <v>27</v>
      </c>
      <c r="L13" s="42" t="s">
        <v>50</v>
      </c>
      <c r="M13" s="14" t="s">
        <v>29</v>
      </c>
      <c r="N13" s="14" t="s">
        <v>30</v>
      </c>
      <c r="O13" s="44">
        <v>44378</v>
      </c>
      <c r="P13" s="44">
        <v>44435</v>
      </c>
      <c r="Q13" s="45">
        <v>1026824.48</v>
      </c>
      <c r="R13" s="46">
        <v>1026824.48</v>
      </c>
    </row>
    <row r="14" spans="1:18" x14ac:dyDescent="0.25">
      <c r="A14" s="20"/>
      <c r="B14" s="21"/>
      <c r="C14" s="22"/>
      <c r="D14" s="23"/>
      <c r="E14" s="24"/>
      <c r="F14" s="25"/>
      <c r="G14" s="26"/>
      <c r="H14" s="25"/>
      <c r="I14" s="25"/>
      <c r="J14" s="27"/>
      <c r="K14" s="24"/>
      <c r="L14" s="25"/>
      <c r="M14" s="28"/>
      <c r="N14" s="28"/>
      <c r="O14" s="29"/>
      <c r="P14" s="29"/>
      <c r="Q14" s="30"/>
      <c r="R14" s="31"/>
    </row>
    <row r="16" spans="1:18" x14ac:dyDescent="0.25">
      <c r="O16" s="18" t="s">
        <v>51</v>
      </c>
      <c r="P16" s="18"/>
      <c r="Q16" s="18"/>
    </row>
  </sheetData>
  <sortState ref="A7:Q15">
    <sortCondition ref="B7:B15"/>
  </sortState>
  <mergeCells count="3">
    <mergeCell ref="A2:R2"/>
    <mergeCell ref="A3:R3"/>
    <mergeCell ref="A4:R4"/>
  </mergeCells>
  <pageMargins left="0.70866141732283472" right="0.70866141732283472" top="0.74803149606299213" bottom="0.74803149606299213" header="0.31496062992125984" footer="0.31496062992125984"/>
  <pageSetup paperSize="5" scale="5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Usuario de Windows</cp:lastModifiedBy>
  <cp:lastPrinted>2021-06-30T18:14:47Z</cp:lastPrinted>
  <dcterms:created xsi:type="dcterms:W3CDTF">2020-07-01T14:14:55Z</dcterms:created>
  <dcterms:modified xsi:type="dcterms:W3CDTF">2021-07-14T19:31:40Z</dcterms:modified>
</cp:coreProperties>
</file>