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SERVICIOS PUBLICOS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44" i="1" l="1"/>
  <c r="F35" i="1"/>
  <c r="D35" i="1"/>
  <c r="D24" i="1"/>
  <c r="D14" i="1"/>
  <c r="F76" i="2" l="1"/>
  <c r="F78" i="2" s="1"/>
  <c r="E76" i="2"/>
  <c r="D76" i="2"/>
  <c r="F59" i="2"/>
  <c r="E59" i="2"/>
  <c r="D59" i="2"/>
  <c r="F40" i="2"/>
  <c r="E40" i="2"/>
  <c r="D40" i="2"/>
  <c r="F22" i="2"/>
  <c r="E22" i="2"/>
  <c r="D22" i="2"/>
  <c r="D78" i="2" l="1"/>
  <c r="E78" i="2"/>
  <c r="F44" i="1"/>
  <c r="E44" i="1"/>
  <c r="F14" i="1"/>
  <c r="E14" i="1"/>
  <c r="E35" i="1" l="1"/>
  <c r="F24" i="1"/>
  <c r="E24" i="1"/>
  <c r="F46" i="1" l="1"/>
  <c r="E46" i="1"/>
  <c r="D46" i="1" l="1"/>
</calcChain>
</file>

<file path=xl/comments1.xml><?xml version="1.0" encoding="utf-8"?>
<comments xmlns="http://schemas.openxmlformats.org/spreadsheetml/2006/main">
  <authors>
    <author>compaq</author>
  </authors>
  <commentList>
    <comment ref="A11" authorId="0" shapeId="0">
      <text>
        <r>
          <rPr>
            <b/>
            <sz val="9"/>
            <color indexed="81"/>
            <rFont val="Tahoma"/>
            <family val="2"/>
          </rPr>
          <t>IGNACIO: HAY QUE SEÑALAR TODOS LOS PASOS A DAR PARA LA INSTALACIÒN DE LOS BOTES.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</rPr>
          <t>Ignacio: Anotar las evidencias que tenemos para comprobar que la acciòn se ha realizado. O los resultados que se han conseguido.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2" authorId="0" shapeId="0">
      <text>
        <r>
          <rPr>
            <b/>
            <sz val="9"/>
            <color indexed="81"/>
            <rFont val="Tahoma"/>
            <family val="2"/>
          </rPr>
          <t>Ignacio: hay que dividir el total de acciones entre numero de acciones programadas. Ajustar la formula si se le agregan más pasos a dar.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46" authorId="0" shapeId="0">
      <text>
        <r>
          <rPr>
            <b/>
            <sz val="9"/>
            <color indexed="81"/>
            <rFont val="Tahoma"/>
            <family val="2"/>
          </rPr>
          <t xml:space="preserve">Ignacio: Sí ya existe omitir el paso. </t>
        </r>
        <r>
          <rPr>
            <sz val="9"/>
            <color indexed="81"/>
            <rFont val="Tahoma"/>
            <family val="2"/>
          </rPr>
          <t xml:space="preserve">
Pero es la base para definir el tipo de mejorar que hay que realizar.</t>
        </r>
      </text>
    </comment>
  </commentList>
</comments>
</file>

<file path=xl/sharedStrings.xml><?xml version="1.0" encoding="utf-8"?>
<sst xmlns="http://schemas.openxmlformats.org/spreadsheetml/2006/main" count="117" uniqueCount="55">
  <si>
    <t>% CUMPL</t>
  </si>
  <si>
    <t>No. BENEF.</t>
  </si>
  <si>
    <t>RECURSO INVERTIDO</t>
  </si>
  <si>
    <t>PRODUCTO ENTREGADO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</si>
  <si>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</si>
  <si>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</si>
  <si>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</si>
  <si>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</si>
  <si>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</si>
  <si>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</si>
  <si>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RESPONSABLE:Mario Melendez Mendoza.</t>
  </si>
  <si>
    <t>INDICADOR 2: Ordenamiento Oficial Mexicana del rastro Municipal NOM-033-Z00-1995.</t>
  </si>
  <si>
    <t>DEPENDENCIA Servicios publicos.</t>
  </si>
  <si>
    <t>Cotizaciones.</t>
  </si>
  <si>
    <t>compra .</t>
  </si>
  <si>
    <t>Reubicacion.</t>
  </si>
  <si>
    <t>OBJETIVO ESPECIFICO: Rehabilitar e instalar botes para la basura en todos los espacios publicos  de la cabecera.</t>
  </si>
  <si>
    <t>INDICADOR 1: Número de botes rehabilitados e instalados en todos los espacios publicos  de la cabecera.</t>
  </si>
  <si>
    <t xml:space="preserve"> Recibir  la cotizacion para la compra.</t>
  </si>
  <si>
    <t>Adquisiciòn de botes.</t>
  </si>
  <si>
    <t>Reparaciòn de botes de basura con vida util</t>
  </si>
  <si>
    <t xml:space="preserve">Instalación de botes en espacios públicos </t>
  </si>
  <si>
    <t>Solicitar requisición para la compra de un total de XXXX botes de basura</t>
  </si>
  <si>
    <t xml:space="preserve">Orden de Compra No. </t>
  </si>
  <si>
    <t>Recibir cotizacion de equipo de trabajo.</t>
  </si>
  <si>
    <t xml:space="preserve">Compra de equipo de trabajo </t>
  </si>
  <si>
    <t xml:space="preserve">Entregar requisición de compra de equipo de trabajo </t>
  </si>
  <si>
    <t xml:space="preserve">OBJETIVO ESPECIFICO: Ajustar la operación del rastro municipal a la norma oficial mexicana </t>
  </si>
  <si>
    <t>Curso de Capacitacion de personal.</t>
  </si>
  <si>
    <t xml:space="preserve">Numero de cotizaciones recibidas </t>
  </si>
  <si>
    <t xml:space="preserve">Factura </t>
  </si>
  <si>
    <t>OBJETIVO ESPECIFICO: Mejorar el servicio del agua potable.</t>
  </si>
  <si>
    <t>INDICADOR 3: Numero de eventos de mejoras al sistema de agua potable del municipio</t>
  </si>
  <si>
    <t xml:space="preserve">Elaborar plan de mejora para el sistema de agua potable </t>
  </si>
  <si>
    <t>Cotizacion de equipo nuevo.</t>
  </si>
  <si>
    <t>Ampliar  la base personal de la dirección.</t>
  </si>
  <si>
    <t xml:space="preserve">Adquirir un total de XXX vehículos nuevos  </t>
  </si>
  <si>
    <t>Elaborar y entregar requisición de compra para las mejoras del sistema</t>
  </si>
  <si>
    <t xml:space="preserve">Elaborar un diagnóstico del sistema actual de agua potable en el municipio </t>
  </si>
  <si>
    <t>OBJETIVO ESPECIFICO: Actualizar el tipo de luminarias para eficientar el alumbrado público en el municipio</t>
  </si>
  <si>
    <t>INDICADOR NO. 4: Cantidad de luminarias cambiadas por luminarias publicas tipo LEDS.</t>
  </si>
  <si>
    <t xml:space="preserve">Diagnóstico del estado actual de la lumanarias y propuesta de cambios </t>
  </si>
  <si>
    <t xml:space="preserve">OBJETIVO GENERAL: Mejorar los servicios publicos municipales ofrecidos por el Ayuntamiento </t>
  </si>
  <si>
    <t>PERIODO: Enero - Marzo 2018</t>
  </si>
  <si>
    <t>EJE ESTRATEGICO:ECOLOGIA Y SERVICIOS PUBLICOS EFICIENTES</t>
  </si>
  <si>
    <t>SubEstrategía:SERVICIOS PUBLICOS EFICIENTES</t>
  </si>
  <si>
    <t>Pruebas de luminarias LEDS.</t>
  </si>
  <si>
    <t>Solicitar requisición para la compra de un total de 8 botes de basura</t>
  </si>
  <si>
    <t>Adquirir dos vehiculos para la direccion de agua potable</t>
  </si>
  <si>
    <t xml:space="preserve">Instalación de 30 botes en espacios públicos </t>
  </si>
  <si>
    <t>RESPONSABLE: Mario Melendez Mendoza.</t>
  </si>
  <si>
    <t>PRODUCTO O EVIDENCIA</t>
  </si>
  <si>
    <t>INDICADOR 3: Número de eventos de mejoras al sistema de agua potable del municipio</t>
  </si>
  <si>
    <t>FECHA ELABORACIÓN: 15 ENERO 2018</t>
  </si>
  <si>
    <t>PERIODO: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</si>
</sst>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164" formatCode="#,##0\ _€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vertical="center" wrapText="1"/>
    </xf>
    <xf numFmtId="164" fontId="0" fillId="2" borderId="1" xfId="0" applyNumberFormat="1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 wrapText="1"/>
    </xf>
    <xf numFmtId="164" fontId="0" fillId="2" borderId="1" xfId="0" applyNumberForma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4" borderId="1" xfId="0" applyNumberFormat="1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9" fontId="0" fillId="2" borderId="1" xfId="0" applyNumberForma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1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1" fontId="0" fillId="5" borderId="1" xfId="0" applyNumberFormat="1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9" fontId="0" fillId="5" borderId="1" xfId="0" applyNumberFormat="1" applyFill="1" applyBorder="1" applyAlignment="1">
      <alignment horizontal="left" vertical="center" wrapText="1"/>
    </xf>
    <xf numFmtId="9" fontId="0" fillId="5" borderId="1" xfId="0" applyNumberFormat="1" applyFill="1" applyBorder="1" applyAlignment="1">
      <alignment horizontal="center" vertical="center" wrapText="1"/>
    </xf>
    <xf numFmtId="164" fontId="0" fillId="5" borderId="1" xfId="0" applyNumberFormat="1" applyFont="1" applyFill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5" borderId="2" xfId="0" applyFont="1" applyFill="1" applyBorder="1" applyAlignment="1">
      <alignment horizontal="left" vertical="center" wrapText="1"/>
    </xf>
    <xf numFmtId="0" fontId="7" fillId="5" borderId="3" xfId="0" applyFont="1" applyFill="1" applyBorder="1" applyAlignment="1">
      <alignment horizontal="left" vertical="center" wrapText="1"/>
    </xf>
    <xf numFmtId="0" fontId="7" fillId="5" borderId="4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2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tabSelected="1" zoomScaleNormal="100" workbookViewId="0">
      <selection activeCell="H47" sqref="H47"/>
    </sheetView>
  </sheetViews>
  <sheetFormatPr baseColWidth="10" defaultRowHeight="15" x14ac:dyDescent="0.25"/>
  <cols>
    <col min="1" max="2" width="11.42578125" style="23"/>
    <col min="3" max="3" width="18.140625" style="23" customWidth="1"/>
    <col min="4" max="4" width="11.42578125" style="3"/>
    <col min="5" max="5" width="21.140625" style="3" customWidth="1"/>
    <col min="6" max="6" width="22.7109375" style="3" customWidth="1"/>
    <col min="7" max="7" width="24" style="23" customWidth="1"/>
  </cols>
  <sheetData>
    <row r="1" spans="1:11" ht="21" x14ac:dyDescent="0.25">
      <c r="C1" s="49" t="s">
        <v>9</v>
      </c>
      <c r="D1" s="49"/>
      <c r="E1" s="49"/>
      <c r="F1" s="49"/>
    </row>
    <row r="2" spans="1:11" x14ac:dyDescent="0.25">
      <c r="A2" s="50" t="s">
        <v>8</v>
      </c>
      <c r="B2" s="51"/>
      <c r="C2" s="51"/>
      <c r="D2" s="51"/>
      <c r="E2" s="51"/>
      <c r="F2" s="52" t="s">
        <v>53</v>
      </c>
      <c r="G2" s="52"/>
      <c r="H2" s="52"/>
      <c r="I2" s="1"/>
      <c r="J2" s="1"/>
      <c r="K2" s="1"/>
    </row>
    <row r="3" spans="1:11" x14ac:dyDescent="0.25">
      <c r="A3" s="24"/>
      <c r="B3" s="55" t="s">
        <v>54</v>
      </c>
      <c r="C3" s="55"/>
      <c r="D3" s="55"/>
      <c r="E3" s="55"/>
      <c r="F3" s="24"/>
      <c r="G3" s="24"/>
    </row>
    <row r="4" spans="1:11" x14ac:dyDescent="0.25">
      <c r="A4" s="24"/>
      <c r="B4" s="55" t="s">
        <v>12</v>
      </c>
      <c r="C4" s="55"/>
      <c r="D4" s="55"/>
      <c r="E4" s="55"/>
      <c r="F4" s="55"/>
      <c r="G4" s="24"/>
      <c r="H4" s="2"/>
      <c r="I4" s="2"/>
    </row>
    <row r="5" spans="1:11" x14ac:dyDescent="0.25">
      <c r="A5" s="24"/>
      <c r="B5" s="55" t="s">
        <v>50</v>
      </c>
      <c r="C5" s="55"/>
      <c r="D5" s="55"/>
      <c r="E5" s="55"/>
      <c r="F5" s="55"/>
      <c r="G5" s="24"/>
      <c r="H5" s="2"/>
      <c r="I5" s="2"/>
    </row>
    <row r="6" spans="1:11" s="2" customFormat="1" x14ac:dyDescent="0.25">
      <c r="A6" s="35"/>
      <c r="B6" s="36" t="s">
        <v>44</v>
      </c>
      <c r="C6" s="36"/>
      <c r="D6" s="36"/>
      <c r="E6" s="36"/>
      <c r="F6" s="57" t="s">
        <v>45</v>
      </c>
      <c r="G6" s="57"/>
    </row>
    <row r="7" spans="1:11" ht="30" customHeight="1" x14ac:dyDescent="0.25">
      <c r="A7" s="24"/>
      <c r="B7" s="56" t="s">
        <v>42</v>
      </c>
      <c r="C7" s="56"/>
      <c r="D7" s="56"/>
      <c r="E7" s="56"/>
      <c r="F7" s="56"/>
      <c r="G7" s="56"/>
      <c r="H7" s="2"/>
      <c r="I7" s="2"/>
    </row>
    <row r="8" spans="1:11" x14ac:dyDescent="0.25">
      <c r="A8" s="53" t="s">
        <v>17</v>
      </c>
      <c r="B8" s="53"/>
      <c r="C8" s="53"/>
      <c r="D8" s="53"/>
      <c r="E8" s="53"/>
      <c r="F8" s="53"/>
      <c r="G8" s="53"/>
    </row>
    <row r="9" spans="1:11" x14ac:dyDescent="0.25">
      <c r="A9" s="59" t="s">
        <v>16</v>
      </c>
      <c r="B9" s="60"/>
      <c r="C9" s="60"/>
      <c r="D9" s="60"/>
      <c r="E9" s="60"/>
      <c r="F9" s="60"/>
      <c r="G9" s="61"/>
    </row>
    <row r="10" spans="1:11" x14ac:dyDescent="0.25">
      <c r="A10" s="54" t="s">
        <v>7</v>
      </c>
      <c r="B10" s="54"/>
      <c r="C10" s="54"/>
      <c r="D10" s="4" t="s">
        <v>0</v>
      </c>
      <c r="E10" s="4" t="s">
        <v>1</v>
      </c>
      <c r="F10" s="4" t="s">
        <v>2</v>
      </c>
      <c r="G10" s="26" t="s">
        <v>51</v>
      </c>
    </row>
    <row r="11" spans="1:11" ht="30.75" customHeight="1" x14ac:dyDescent="0.25">
      <c r="A11" s="62" t="s">
        <v>47</v>
      </c>
      <c r="B11" s="63"/>
      <c r="C11" s="64"/>
      <c r="D11" s="41"/>
      <c r="E11" s="41"/>
      <c r="F11" s="41"/>
      <c r="G11" s="42"/>
    </row>
    <row r="12" spans="1:11" ht="21.75" customHeight="1" x14ac:dyDescent="0.25">
      <c r="A12" s="58" t="s">
        <v>49</v>
      </c>
      <c r="B12" s="58"/>
      <c r="C12" s="58"/>
      <c r="D12" s="39"/>
      <c r="E12" s="39"/>
      <c r="F12" s="39"/>
      <c r="G12" s="40"/>
    </row>
    <row r="13" spans="1:11" x14ac:dyDescent="0.25">
      <c r="A13" s="58"/>
      <c r="B13" s="58"/>
      <c r="C13" s="58"/>
      <c r="D13" s="7"/>
      <c r="E13" s="7"/>
      <c r="F13" s="7"/>
      <c r="G13" s="29"/>
    </row>
    <row r="14" spans="1:11" ht="15.75" x14ac:dyDescent="0.25">
      <c r="A14" s="65" t="s">
        <v>4</v>
      </c>
      <c r="B14" s="65"/>
      <c r="C14" s="65"/>
      <c r="D14" s="11">
        <f>SUM(D12:D13)/2</f>
        <v>0</v>
      </c>
      <c r="E14" s="12">
        <f>SUM(E11:E13)</f>
        <v>0</v>
      </c>
      <c r="F14" s="12">
        <f>SUM(F11:F13)</f>
        <v>0</v>
      </c>
      <c r="G14" s="30"/>
    </row>
    <row r="15" spans="1:11" x14ac:dyDescent="0.25">
      <c r="A15" s="66"/>
      <c r="B15" s="66"/>
      <c r="C15" s="66"/>
      <c r="D15" s="66"/>
      <c r="E15" s="66"/>
      <c r="F15" s="66"/>
      <c r="G15" s="66"/>
    </row>
    <row r="16" spans="1:11" x14ac:dyDescent="0.25">
      <c r="A16" s="66"/>
      <c r="B16" s="66"/>
      <c r="C16" s="66"/>
      <c r="D16" s="66"/>
      <c r="E16" s="66"/>
      <c r="F16" s="66"/>
      <c r="G16" s="66"/>
    </row>
    <row r="17" spans="1:7" x14ac:dyDescent="0.25">
      <c r="A17" s="54" t="s">
        <v>11</v>
      </c>
      <c r="B17" s="54"/>
      <c r="C17" s="54"/>
      <c r="D17" s="54"/>
      <c r="E17" s="54"/>
      <c r="F17" s="54"/>
      <c r="G17" s="54"/>
    </row>
    <row r="18" spans="1:7" x14ac:dyDescent="0.25">
      <c r="A18" s="59" t="s">
        <v>27</v>
      </c>
      <c r="B18" s="60"/>
      <c r="C18" s="60"/>
      <c r="D18" s="60"/>
      <c r="E18" s="60"/>
      <c r="F18" s="60"/>
      <c r="G18" s="61"/>
    </row>
    <row r="19" spans="1:7" x14ac:dyDescent="0.25">
      <c r="A19" s="54" t="s">
        <v>6</v>
      </c>
      <c r="B19" s="54"/>
      <c r="C19" s="54"/>
      <c r="D19" s="4" t="s">
        <v>0</v>
      </c>
      <c r="E19" s="4" t="s">
        <v>1</v>
      </c>
      <c r="F19" s="4" t="s">
        <v>2</v>
      </c>
      <c r="G19" s="26" t="s">
        <v>51</v>
      </c>
    </row>
    <row r="20" spans="1:7" ht="30" customHeight="1" x14ac:dyDescent="0.25">
      <c r="A20" s="70" t="s">
        <v>26</v>
      </c>
      <c r="B20" s="71"/>
      <c r="C20" s="72"/>
      <c r="D20" s="6"/>
      <c r="E20" s="6"/>
      <c r="F20" s="6"/>
      <c r="G20" s="6"/>
    </row>
    <row r="21" spans="1:7" x14ac:dyDescent="0.25">
      <c r="A21" s="67" t="s">
        <v>25</v>
      </c>
      <c r="B21" s="68"/>
      <c r="C21" s="69"/>
      <c r="D21" s="7"/>
      <c r="E21" s="38"/>
      <c r="F21" s="13"/>
      <c r="G21" s="43"/>
    </row>
    <row r="22" spans="1:7" x14ac:dyDescent="0.25">
      <c r="A22" s="58" t="s">
        <v>28</v>
      </c>
      <c r="B22" s="58"/>
      <c r="C22" s="58"/>
      <c r="D22" s="7"/>
      <c r="E22" s="38"/>
      <c r="F22" s="38"/>
      <c r="G22" s="43"/>
    </row>
    <row r="23" spans="1:7" x14ac:dyDescent="0.25">
      <c r="A23" s="58"/>
      <c r="B23" s="58"/>
      <c r="C23" s="58"/>
      <c r="D23" s="7"/>
      <c r="E23" s="10"/>
      <c r="F23" s="10"/>
      <c r="G23" s="29"/>
    </row>
    <row r="24" spans="1:7" ht="15.75" x14ac:dyDescent="0.25">
      <c r="A24" s="65" t="s">
        <v>4</v>
      </c>
      <c r="B24" s="65"/>
      <c r="C24" s="65"/>
      <c r="D24" s="12">
        <f>SUM(D20:D23)/3</f>
        <v>0</v>
      </c>
      <c r="E24" s="11">
        <f>SUM(E21:E23)</f>
        <v>0</v>
      </c>
      <c r="F24" s="11">
        <f>SUM(F21:F23)</f>
        <v>0</v>
      </c>
      <c r="G24" s="30"/>
    </row>
    <row r="25" spans="1:7" x14ac:dyDescent="0.25">
      <c r="A25" s="66"/>
      <c r="B25" s="66"/>
      <c r="C25" s="66"/>
      <c r="D25" s="66"/>
      <c r="E25" s="66"/>
      <c r="F25" s="66"/>
      <c r="G25" s="66"/>
    </row>
    <row r="26" spans="1:7" x14ac:dyDescent="0.25">
      <c r="A26" s="66"/>
      <c r="B26" s="66"/>
      <c r="C26" s="66"/>
      <c r="D26" s="66"/>
      <c r="E26" s="66"/>
      <c r="F26" s="66"/>
      <c r="G26" s="66"/>
    </row>
    <row r="27" spans="1:7" x14ac:dyDescent="0.25">
      <c r="A27" s="53" t="s">
        <v>52</v>
      </c>
      <c r="B27" s="53"/>
      <c r="C27" s="53"/>
      <c r="D27" s="53"/>
      <c r="E27" s="53"/>
      <c r="F27" s="53"/>
      <c r="G27" s="53"/>
    </row>
    <row r="28" spans="1:7" x14ac:dyDescent="0.25">
      <c r="A28" s="59" t="s">
        <v>31</v>
      </c>
      <c r="B28" s="60"/>
      <c r="C28" s="60"/>
      <c r="D28" s="60"/>
      <c r="E28" s="60"/>
      <c r="F28" s="60"/>
      <c r="G28" s="61"/>
    </row>
    <row r="29" spans="1:7" x14ac:dyDescent="0.25">
      <c r="A29" s="54" t="s">
        <v>6</v>
      </c>
      <c r="B29" s="54"/>
      <c r="C29" s="54"/>
      <c r="D29" s="4" t="s">
        <v>0</v>
      </c>
      <c r="E29" s="4" t="s">
        <v>1</v>
      </c>
      <c r="F29" s="4" t="s">
        <v>2</v>
      </c>
      <c r="G29" s="26" t="s">
        <v>51</v>
      </c>
    </row>
    <row r="30" spans="1:7" ht="30" customHeight="1" x14ac:dyDescent="0.25">
      <c r="A30" s="70" t="s">
        <v>37</v>
      </c>
      <c r="B30" s="71"/>
      <c r="C30" s="72"/>
      <c r="D30" s="5"/>
      <c r="E30" s="44"/>
      <c r="F30" s="41"/>
      <c r="G30" s="44"/>
    </row>
    <row r="31" spans="1:7" ht="18" customHeight="1" x14ac:dyDescent="0.25">
      <c r="A31" s="67" t="s">
        <v>35</v>
      </c>
      <c r="B31" s="68"/>
      <c r="C31" s="69"/>
      <c r="D31" s="7"/>
      <c r="E31" s="43"/>
      <c r="F31" s="39"/>
      <c r="G31" s="46"/>
    </row>
    <row r="32" spans="1:7" ht="32.25" customHeight="1" x14ac:dyDescent="0.25">
      <c r="A32" s="58" t="s">
        <v>48</v>
      </c>
      <c r="B32" s="58"/>
      <c r="C32" s="58"/>
      <c r="D32" s="7"/>
      <c r="E32" s="43"/>
      <c r="F32" s="39"/>
      <c r="G32" s="46"/>
    </row>
    <row r="33" spans="1:7" x14ac:dyDescent="0.25">
      <c r="A33" s="58"/>
      <c r="B33" s="58"/>
      <c r="C33" s="58"/>
      <c r="D33" s="7"/>
      <c r="E33" s="10"/>
      <c r="F33" s="7"/>
      <c r="G33" s="29"/>
    </row>
    <row r="34" spans="1:7" x14ac:dyDescent="0.25">
      <c r="A34" s="58"/>
      <c r="B34" s="58"/>
      <c r="C34" s="58"/>
      <c r="D34" s="7"/>
      <c r="E34" s="10"/>
      <c r="F34" s="7"/>
      <c r="G34" s="29"/>
    </row>
    <row r="35" spans="1:7" ht="15.75" x14ac:dyDescent="0.25">
      <c r="A35" s="65" t="s">
        <v>4</v>
      </c>
      <c r="B35" s="65"/>
      <c r="C35" s="65"/>
      <c r="D35" s="12">
        <f>SUM(D30:D34)/3</f>
        <v>0</v>
      </c>
      <c r="E35" s="11">
        <f>SUM(E31:E34)</f>
        <v>0</v>
      </c>
      <c r="F35" s="12">
        <f>SUM(F30:F34)</f>
        <v>0</v>
      </c>
      <c r="G35" s="30"/>
    </row>
    <row r="36" spans="1:7" x14ac:dyDescent="0.25">
      <c r="A36" s="66"/>
      <c r="B36" s="66"/>
      <c r="C36" s="66"/>
      <c r="D36" s="66"/>
      <c r="E36" s="66"/>
      <c r="F36" s="66"/>
      <c r="G36" s="66"/>
    </row>
    <row r="37" spans="1:7" x14ac:dyDescent="0.25">
      <c r="A37" s="66"/>
      <c r="B37" s="66"/>
      <c r="C37" s="66"/>
      <c r="D37" s="66"/>
      <c r="E37" s="66"/>
      <c r="F37" s="66"/>
      <c r="G37" s="66"/>
    </row>
    <row r="38" spans="1:7" x14ac:dyDescent="0.25">
      <c r="A38" s="53" t="s">
        <v>40</v>
      </c>
      <c r="B38" s="53"/>
      <c r="C38" s="53"/>
      <c r="D38" s="53"/>
      <c r="E38" s="53"/>
      <c r="F38" s="53"/>
      <c r="G38" s="53"/>
    </row>
    <row r="39" spans="1:7" x14ac:dyDescent="0.25">
      <c r="A39" s="59" t="s">
        <v>39</v>
      </c>
      <c r="B39" s="60"/>
      <c r="C39" s="60"/>
      <c r="D39" s="60"/>
      <c r="E39" s="60"/>
      <c r="F39" s="60"/>
      <c r="G39" s="61"/>
    </row>
    <row r="40" spans="1:7" x14ac:dyDescent="0.25">
      <c r="A40" s="54" t="s">
        <v>6</v>
      </c>
      <c r="B40" s="54"/>
      <c r="C40" s="54"/>
      <c r="D40" s="4" t="s">
        <v>0</v>
      </c>
      <c r="E40" s="4" t="s">
        <v>1</v>
      </c>
      <c r="F40" s="4" t="s">
        <v>2</v>
      </c>
      <c r="G40" s="26" t="s">
        <v>51</v>
      </c>
    </row>
    <row r="41" spans="1:7" ht="32.25" customHeight="1" x14ac:dyDescent="0.25">
      <c r="A41" s="70" t="s">
        <v>41</v>
      </c>
      <c r="B41" s="71"/>
      <c r="C41" s="72"/>
      <c r="D41" s="44"/>
      <c r="E41" s="41"/>
      <c r="F41" s="47"/>
      <c r="G41" s="42"/>
    </row>
    <row r="42" spans="1:7" x14ac:dyDescent="0.25">
      <c r="A42" s="58" t="s">
        <v>46</v>
      </c>
      <c r="B42" s="58"/>
      <c r="C42" s="58"/>
      <c r="D42" s="39"/>
      <c r="E42" s="39"/>
      <c r="F42" s="48"/>
      <c r="G42" s="45"/>
    </row>
    <row r="43" spans="1:7" x14ac:dyDescent="0.25">
      <c r="A43" s="58"/>
      <c r="B43" s="58"/>
      <c r="C43" s="58"/>
      <c r="D43" s="7"/>
      <c r="E43" s="7"/>
      <c r="F43" s="15"/>
      <c r="G43" s="29"/>
    </row>
    <row r="44" spans="1:7" ht="15.75" x14ac:dyDescent="0.25">
      <c r="A44" s="75" t="s">
        <v>4</v>
      </c>
      <c r="B44" s="75"/>
      <c r="C44" s="75"/>
      <c r="D44" s="18">
        <f>SUM(D41:D43)/2</f>
        <v>0</v>
      </c>
      <c r="E44" s="18">
        <f>SUM(E41:E43)</f>
        <v>0</v>
      </c>
      <c r="F44" s="19">
        <f>SUM(F41:F43)</f>
        <v>0</v>
      </c>
      <c r="G44" s="33"/>
    </row>
    <row r="45" spans="1:7" x14ac:dyDescent="0.25">
      <c r="A45" s="25"/>
      <c r="B45" s="25"/>
      <c r="C45" s="25"/>
    </row>
    <row r="46" spans="1:7" ht="15.75" x14ac:dyDescent="0.25">
      <c r="A46" s="74" t="s">
        <v>5</v>
      </c>
      <c r="B46" s="74"/>
      <c r="C46" s="74"/>
      <c r="D46" s="20">
        <f>SUM(D14+D24+D35+D44)/4</f>
        <v>0</v>
      </c>
      <c r="E46" s="21">
        <f>SUM(E14+E24+E35+E44)</f>
        <v>0</v>
      </c>
      <c r="F46" s="20">
        <f>SUM(F14+F24+F35+F44)</f>
        <v>0</v>
      </c>
      <c r="G46" s="34"/>
    </row>
    <row r="47" spans="1:7" x14ac:dyDescent="0.25">
      <c r="A47" s="73"/>
      <c r="B47" s="73"/>
      <c r="C47" s="73"/>
      <c r="D47" s="73"/>
      <c r="E47" s="73"/>
      <c r="F47" s="73"/>
      <c r="G47" s="73"/>
    </row>
    <row r="48" spans="1:7" x14ac:dyDescent="0.25">
      <c r="A48" s="73"/>
      <c r="B48" s="73"/>
      <c r="C48" s="73"/>
      <c r="D48" s="73"/>
      <c r="E48" s="73"/>
      <c r="F48" s="73"/>
      <c r="G48" s="73"/>
    </row>
  </sheetData>
  <mergeCells count="48">
    <mergeCell ref="A48:G48"/>
    <mergeCell ref="A46:C46"/>
    <mergeCell ref="A43:C43"/>
    <mergeCell ref="A44:C44"/>
    <mergeCell ref="A47:G47"/>
    <mergeCell ref="A31:C31"/>
    <mergeCell ref="A32:C32"/>
    <mergeCell ref="A28:G28"/>
    <mergeCell ref="A30:C30"/>
    <mergeCell ref="A42:C42"/>
    <mergeCell ref="A33:C33"/>
    <mergeCell ref="A34:C34"/>
    <mergeCell ref="A35:C35"/>
    <mergeCell ref="A36:G36"/>
    <mergeCell ref="A37:G37"/>
    <mergeCell ref="A38:G38"/>
    <mergeCell ref="A40:C40"/>
    <mergeCell ref="A39:G39"/>
    <mergeCell ref="A41:C41"/>
    <mergeCell ref="A24:C24"/>
    <mergeCell ref="A25:G25"/>
    <mergeCell ref="A26:G26"/>
    <mergeCell ref="A27:G27"/>
    <mergeCell ref="A29:C29"/>
    <mergeCell ref="A21:C21"/>
    <mergeCell ref="A18:G18"/>
    <mergeCell ref="A20:C20"/>
    <mergeCell ref="A22:C22"/>
    <mergeCell ref="A23:C23"/>
    <mergeCell ref="A14:C14"/>
    <mergeCell ref="A15:G15"/>
    <mergeCell ref="A16:G16"/>
    <mergeCell ref="A17:G17"/>
    <mergeCell ref="A19:C19"/>
    <mergeCell ref="A13:C13"/>
    <mergeCell ref="B3:E3"/>
    <mergeCell ref="A12:C12"/>
    <mergeCell ref="A9:G9"/>
    <mergeCell ref="A11:C11"/>
    <mergeCell ref="C1:F1"/>
    <mergeCell ref="A2:E2"/>
    <mergeCell ref="F2:H2"/>
    <mergeCell ref="A8:G8"/>
    <mergeCell ref="A10:C10"/>
    <mergeCell ref="B4:F4"/>
    <mergeCell ref="B7:G7"/>
    <mergeCell ref="B5:F5"/>
    <mergeCell ref="F6:G6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80"/>
  <sheetViews>
    <sheetView workbookViewId="0">
      <selection activeCell="D14" sqref="D14"/>
    </sheetView>
  </sheetViews>
  <sheetFormatPr baseColWidth="10" defaultRowHeight="15" x14ac:dyDescent="0.25"/>
  <cols>
    <col min="1" max="2" width="11.42578125" style="23"/>
    <col min="3" max="3" width="18.140625" style="23" customWidth="1"/>
    <col min="4" max="4" width="11.42578125" style="22"/>
    <col min="5" max="5" width="21.140625" style="22" customWidth="1"/>
    <col min="6" max="6" width="22.7109375" style="22" customWidth="1"/>
    <col min="7" max="7" width="24" style="23" customWidth="1"/>
  </cols>
  <sheetData>
    <row r="1" spans="1:7" ht="21" x14ac:dyDescent="0.25">
      <c r="C1" s="49" t="s">
        <v>9</v>
      </c>
      <c r="D1" s="49"/>
      <c r="E1" s="49"/>
      <c r="F1" s="49"/>
    </row>
    <row r="2" spans="1:7" x14ac:dyDescent="0.25">
      <c r="A2" s="50" t="s">
        <v>8</v>
      </c>
      <c r="B2" s="51"/>
      <c r="C2" s="51"/>
      <c r="D2" s="51"/>
      <c r="E2" s="51"/>
      <c r="F2"/>
      <c r="G2"/>
    </row>
    <row r="3" spans="1:7" x14ac:dyDescent="0.25">
      <c r="A3" s="24"/>
      <c r="B3" s="55" t="s">
        <v>43</v>
      </c>
      <c r="C3" s="55"/>
      <c r="D3" s="55"/>
      <c r="E3" s="55"/>
      <c r="F3" s="24"/>
      <c r="G3" s="24"/>
    </row>
    <row r="4" spans="1:7" x14ac:dyDescent="0.25">
      <c r="A4" s="24"/>
      <c r="B4" s="55" t="s">
        <v>12</v>
      </c>
      <c r="C4" s="55"/>
      <c r="D4" s="55"/>
      <c r="E4" s="55"/>
      <c r="F4" s="55"/>
      <c r="G4" s="24"/>
    </row>
    <row r="5" spans="1:7" x14ac:dyDescent="0.25">
      <c r="A5" s="24"/>
      <c r="B5" s="55" t="s">
        <v>10</v>
      </c>
      <c r="C5" s="55"/>
      <c r="D5" s="55"/>
      <c r="E5" s="55"/>
      <c r="F5" s="55"/>
      <c r="G5" s="24"/>
    </row>
    <row r="6" spans="1:7" x14ac:dyDescent="0.25">
      <c r="A6" s="35"/>
      <c r="B6" s="37" t="s">
        <v>44</v>
      </c>
      <c r="C6" s="37"/>
      <c r="D6" s="37"/>
      <c r="E6" s="37"/>
      <c r="F6" s="57" t="s">
        <v>45</v>
      </c>
      <c r="G6" s="57"/>
    </row>
    <row r="7" spans="1:7" x14ac:dyDescent="0.25">
      <c r="A7" s="24"/>
      <c r="B7" s="56" t="s">
        <v>42</v>
      </c>
      <c r="C7" s="56"/>
      <c r="D7" s="56"/>
      <c r="E7" s="56"/>
      <c r="F7" s="56"/>
      <c r="G7" s="56"/>
    </row>
    <row r="8" spans="1:7" x14ac:dyDescent="0.25">
      <c r="A8" s="53" t="s">
        <v>17</v>
      </c>
      <c r="B8" s="53"/>
      <c r="C8" s="53"/>
      <c r="D8" s="53"/>
      <c r="E8" s="53"/>
      <c r="F8" s="53"/>
      <c r="G8" s="53"/>
    </row>
    <row r="9" spans="1:7" x14ac:dyDescent="0.25">
      <c r="A9" s="59" t="s">
        <v>16</v>
      </c>
      <c r="B9" s="60"/>
      <c r="C9" s="60"/>
      <c r="D9" s="60"/>
      <c r="E9" s="60"/>
      <c r="F9" s="60"/>
      <c r="G9" s="61"/>
    </row>
    <row r="10" spans="1:7" x14ac:dyDescent="0.25">
      <c r="A10" s="54" t="s">
        <v>7</v>
      </c>
      <c r="B10" s="54"/>
      <c r="C10" s="54"/>
      <c r="D10" s="4" t="s">
        <v>0</v>
      </c>
      <c r="E10" s="4" t="s">
        <v>1</v>
      </c>
      <c r="F10" s="4" t="s">
        <v>2</v>
      </c>
      <c r="G10" s="26" t="s">
        <v>3</v>
      </c>
    </row>
    <row r="11" spans="1:7" x14ac:dyDescent="0.25">
      <c r="A11" s="76" t="s">
        <v>22</v>
      </c>
      <c r="B11" s="77"/>
      <c r="C11" s="78"/>
      <c r="D11" s="5">
        <v>100</v>
      </c>
      <c r="E11" s="5">
        <v>0</v>
      </c>
      <c r="F11" s="5">
        <v>0</v>
      </c>
      <c r="G11" s="27" t="s">
        <v>23</v>
      </c>
    </row>
    <row r="12" spans="1:7" ht="30" x14ac:dyDescent="0.25">
      <c r="A12" s="58" t="s">
        <v>18</v>
      </c>
      <c r="B12" s="58"/>
      <c r="C12" s="58"/>
      <c r="D12" s="7">
        <v>100</v>
      </c>
      <c r="E12" s="7">
        <v>0</v>
      </c>
      <c r="F12" s="7">
        <v>0</v>
      </c>
      <c r="G12" s="28" t="s">
        <v>29</v>
      </c>
    </row>
    <row r="13" spans="1:7" x14ac:dyDescent="0.25">
      <c r="A13" s="58" t="s">
        <v>19</v>
      </c>
      <c r="B13" s="58"/>
      <c r="C13" s="58"/>
      <c r="D13" s="7">
        <v>50</v>
      </c>
      <c r="E13" s="7">
        <v>2500</v>
      </c>
      <c r="F13" s="7">
        <v>84984</v>
      </c>
      <c r="G13" s="28" t="s">
        <v>30</v>
      </c>
    </row>
    <row r="14" spans="1:7" x14ac:dyDescent="0.25">
      <c r="A14" s="58" t="s">
        <v>20</v>
      </c>
      <c r="B14" s="58"/>
      <c r="C14" s="58"/>
      <c r="D14" s="9"/>
      <c r="E14" s="9"/>
      <c r="F14" s="9"/>
      <c r="G14" s="28"/>
    </row>
    <row r="15" spans="1:7" x14ac:dyDescent="0.25">
      <c r="A15" s="58" t="s">
        <v>21</v>
      </c>
      <c r="B15" s="58"/>
      <c r="C15" s="58"/>
      <c r="D15" s="9"/>
      <c r="E15" s="9"/>
      <c r="F15" s="9"/>
      <c r="G15" s="28"/>
    </row>
    <row r="16" spans="1:7" x14ac:dyDescent="0.25">
      <c r="A16" s="58"/>
      <c r="B16" s="58"/>
      <c r="C16" s="58"/>
      <c r="D16" s="7"/>
      <c r="E16" s="7"/>
      <c r="F16" s="7"/>
      <c r="G16" s="29"/>
    </row>
    <row r="17" spans="1:7" x14ac:dyDescent="0.25">
      <c r="A17" s="58"/>
      <c r="B17" s="58"/>
      <c r="C17" s="58"/>
      <c r="D17" s="7"/>
      <c r="E17" s="7"/>
      <c r="F17" s="7"/>
      <c r="G17" s="29"/>
    </row>
    <row r="18" spans="1:7" x14ac:dyDescent="0.25">
      <c r="A18" s="58"/>
      <c r="B18" s="58"/>
      <c r="C18" s="58"/>
      <c r="D18" s="7"/>
      <c r="E18" s="7"/>
      <c r="F18" s="7"/>
      <c r="G18" s="29"/>
    </row>
    <row r="19" spans="1:7" x14ac:dyDescent="0.25">
      <c r="A19" s="58"/>
      <c r="B19" s="58"/>
      <c r="C19" s="58"/>
      <c r="D19" s="7"/>
      <c r="E19" s="7"/>
      <c r="F19" s="7"/>
      <c r="G19" s="29"/>
    </row>
    <row r="20" spans="1:7" x14ac:dyDescent="0.25">
      <c r="A20" s="58"/>
      <c r="B20" s="58"/>
      <c r="C20" s="58"/>
      <c r="D20" s="7"/>
      <c r="E20" s="7"/>
      <c r="F20" s="7"/>
      <c r="G20" s="29"/>
    </row>
    <row r="21" spans="1:7" x14ac:dyDescent="0.25">
      <c r="A21" s="58"/>
      <c r="B21" s="58"/>
      <c r="C21" s="58"/>
      <c r="D21" s="7"/>
      <c r="E21" s="7"/>
      <c r="F21" s="7"/>
      <c r="G21" s="29"/>
    </row>
    <row r="22" spans="1:7" ht="15.75" x14ac:dyDescent="0.25">
      <c r="A22" s="65" t="s">
        <v>4</v>
      </c>
      <c r="B22" s="65"/>
      <c r="C22" s="65"/>
      <c r="D22" s="11">
        <f>SUM(D12:D21)/5</f>
        <v>30</v>
      </c>
      <c r="E22" s="12">
        <f>SUM(E11:E21)</f>
        <v>2500</v>
      </c>
      <c r="F22" s="11">
        <f>SUM(F11:F21)</f>
        <v>84984</v>
      </c>
      <c r="G22" s="30"/>
    </row>
    <row r="23" spans="1:7" x14ac:dyDescent="0.25">
      <c r="A23" s="66"/>
      <c r="B23" s="66"/>
      <c r="C23" s="66"/>
      <c r="D23" s="66"/>
      <c r="E23" s="66"/>
      <c r="F23" s="66"/>
      <c r="G23" s="66"/>
    </row>
    <row r="24" spans="1:7" x14ac:dyDescent="0.25">
      <c r="A24" s="66"/>
      <c r="B24" s="66"/>
      <c r="C24" s="66"/>
      <c r="D24" s="66"/>
      <c r="E24" s="66"/>
      <c r="F24" s="66"/>
      <c r="G24" s="66"/>
    </row>
    <row r="25" spans="1:7" x14ac:dyDescent="0.25">
      <c r="A25" s="54" t="s">
        <v>11</v>
      </c>
      <c r="B25" s="54"/>
      <c r="C25" s="54"/>
      <c r="D25" s="54"/>
      <c r="E25" s="54"/>
      <c r="F25" s="54"/>
      <c r="G25" s="54"/>
    </row>
    <row r="26" spans="1:7" x14ac:dyDescent="0.25">
      <c r="A26" s="59" t="s">
        <v>27</v>
      </c>
      <c r="B26" s="60"/>
      <c r="C26" s="60"/>
      <c r="D26" s="60"/>
      <c r="E26" s="60"/>
      <c r="F26" s="60"/>
      <c r="G26" s="61"/>
    </row>
    <row r="27" spans="1:7" x14ac:dyDescent="0.25">
      <c r="A27" s="54" t="s">
        <v>6</v>
      </c>
      <c r="B27" s="54"/>
      <c r="C27" s="54"/>
      <c r="D27" s="4" t="s">
        <v>0</v>
      </c>
      <c r="E27" s="4" t="s">
        <v>1</v>
      </c>
      <c r="F27" s="4" t="s">
        <v>2</v>
      </c>
      <c r="G27" s="26" t="s">
        <v>3</v>
      </c>
    </row>
    <row r="28" spans="1:7" x14ac:dyDescent="0.25">
      <c r="A28" s="70" t="s">
        <v>26</v>
      </c>
      <c r="B28" s="71"/>
      <c r="C28" s="72"/>
      <c r="D28" s="6">
        <v>100</v>
      </c>
      <c r="E28" s="6">
        <v>0</v>
      </c>
      <c r="F28" s="6">
        <v>0</v>
      </c>
      <c r="G28" s="27" t="s">
        <v>23</v>
      </c>
    </row>
    <row r="29" spans="1:7" x14ac:dyDescent="0.25">
      <c r="A29" s="58" t="s">
        <v>24</v>
      </c>
      <c r="B29" s="58"/>
      <c r="C29" s="58"/>
      <c r="D29" s="7">
        <v>100</v>
      </c>
      <c r="E29" s="10">
        <v>0</v>
      </c>
      <c r="F29" s="13">
        <v>0</v>
      </c>
      <c r="G29" s="28"/>
    </row>
    <row r="30" spans="1:7" x14ac:dyDescent="0.25">
      <c r="A30" s="67" t="s">
        <v>25</v>
      </c>
      <c r="B30" s="68"/>
      <c r="C30" s="69"/>
      <c r="D30" s="7">
        <v>95</v>
      </c>
      <c r="E30" s="10">
        <v>6</v>
      </c>
      <c r="F30" s="13">
        <v>55000</v>
      </c>
      <c r="G30" s="28"/>
    </row>
    <row r="31" spans="1:7" x14ac:dyDescent="0.25">
      <c r="A31" s="58" t="s">
        <v>28</v>
      </c>
      <c r="B31" s="58"/>
      <c r="C31" s="58"/>
      <c r="D31" s="7">
        <v>0</v>
      </c>
      <c r="E31" s="10">
        <v>6</v>
      </c>
      <c r="F31" s="10">
        <v>0</v>
      </c>
      <c r="G31" s="28"/>
    </row>
    <row r="32" spans="1:7" x14ac:dyDescent="0.25">
      <c r="A32" s="58"/>
      <c r="B32" s="58"/>
      <c r="C32" s="58"/>
      <c r="D32" s="7"/>
      <c r="E32" s="10"/>
      <c r="F32" s="10"/>
      <c r="G32" s="29"/>
    </row>
    <row r="33" spans="1:7" x14ac:dyDescent="0.25">
      <c r="A33" s="58"/>
      <c r="B33" s="58"/>
      <c r="C33" s="58"/>
      <c r="D33" s="7"/>
      <c r="E33" s="10"/>
      <c r="F33" s="10"/>
      <c r="G33" s="29"/>
    </row>
    <row r="34" spans="1:7" x14ac:dyDescent="0.25">
      <c r="A34" s="58"/>
      <c r="B34" s="58"/>
      <c r="C34" s="58"/>
      <c r="D34" s="7"/>
      <c r="E34" s="10"/>
      <c r="F34" s="10"/>
      <c r="G34" s="29"/>
    </row>
    <row r="35" spans="1:7" x14ac:dyDescent="0.25">
      <c r="A35" s="58"/>
      <c r="B35" s="58"/>
      <c r="C35" s="58"/>
      <c r="D35" s="7"/>
      <c r="E35" s="10"/>
      <c r="F35" s="10"/>
      <c r="G35" s="29"/>
    </row>
    <row r="36" spans="1:7" x14ac:dyDescent="0.25">
      <c r="A36" s="58"/>
      <c r="B36" s="58"/>
      <c r="C36" s="58"/>
      <c r="D36" s="7"/>
      <c r="E36" s="10"/>
      <c r="F36" s="10"/>
      <c r="G36" s="29"/>
    </row>
    <row r="37" spans="1:7" x14ac:dyDescent="0.25">
      <c r="A37" s="58"/>
      <c r="B37" s="58"/>
      <c r="C37" s="58"/>
      <c r="D37" s="7"/>
      <c r="E37" s="10"/>
      <c r="F37" s="10"/>
      <c r="G37" s="29"/>
    </row>
    <row r="38" spans="1:7" x14ac:dyDescent="0.25">
      <c r="A38" s="58"/>
      <c r="B38" s="58"/>
      <c r="C38" s="58"/>
      <c r="D38" s="7"/>
      <c r="E38" s="10"/>
      <c r="F38" s="10"/>
      <c r="G38" s="29"/>
    </row>
    <row r="39" spans="1:7" x14ac:dyDescent="0.25">
      <c r="A39" s="58"/>
      <c r="B39" s="58"/>
      <c r="C39" s="58"/>
      <c r="D39" s="7"/>
      <c r="E39" s="10"/>
      <c r="F39" s="10"/>
      <c r="G39" s="29"/>
    </row>
    <row r="40" spans="1:7" ht="15.75" x14ac:dyDescent="0.25">
      <c r="A40" s="65" t="s">
        <v>4</v>
      </c>
      <c r="B40" s="65"/>
      <c r="C40" s="65"/>
      <c r="D40" s="12">
        <f>SUM(D28:D39)/4</f>
        <v>73.75</v>
      </c>
      <c r="E40" s="11">
        <f>SUM(E29:E39)</f>
        <v>12</v>
      </c>
      <c r="F40" s="11">
        <f>SUM(F29:F39)</f>
        <v>55000</v>
      </c>
      <c r="G40" s="30"/>
    </row>
    <row r="41" spans="1:7" x14ac:dyDescent="0.25">
      <c r="A41" s="66"/>
      <c r="B41" s="66"/>
      <c r="C41" s="66"/>
      <c r="D41" s="66"/>
      <c r="E41" s="66"/>
      <c r="F41" s="66"/>
      <c r="G41" s="66"/>
    </row>
    <row r="42" spans="1:7" x14ac:dyDescent="0.25">
      <c r="A42" s="66"/>
      <c r="B42" s="66"/>
      <c r="C42" s="66"/>
      <c r="D42" s="66"/>
      <c r="E42" s="66"/>
      <c r="F42" s="66"/>
      <c r="G42" s="66"/>
    </row>
    <row r="43" spans="1:7" x14ac:dyDescent="0.25">
      <c r="A43" s="53" t="s">
        <v>32</v>
      </c>
      <c r="B43" s="53"/>
      <c r="C43" s="53"/>
      <c r="D43" s="53"/>
      <c r="E43" s="53"/>
      <c r="F43" s="53"/>
      <c r="G43" s="53"/>
    </row>
    <row r="44" spans="1:7" x14ac:dyDescent="0.25">
      <c r="A44" s="59" t="s">
        <v>31</v>
      </c>
      <c r="B44" s="60"/>
      <c r="C44" s="60"/>
      <c r="D44" s="60"/>
      <c r="E44" s="60"/>
      <c r="F44" s="60"/>
      <c r="G44" s="61"/>
    </row>
    <row r="45" spans="1:7" x14ac:dyDescent="0.25">
      <c r="A45" s="54" t="s">
        <v>6</v>
      </c>
      <c r="B45" s="54"/>
      <c r="C45" s="54"/>
      <c r="D45" s="4" t="s">
        <v>0</v>
      </c>
      <c r="E45" s="4" t="s">
        <v>1</v>
      </c>
      <c r="F45" s="4" t="s">
        <v>2</v>
      </c>
      <c r="G45" s="26" t="s">
        <v>3</v>
      </c>
    </row>
    <row r="46" spans="1:7" x14ac:dyDescent="0.25">
      <c r="A46" s="70" t="s">
        <v>38</v>
      </c>
      <c r="B46" s="71"/>
      <c r="C46" s="72"/>
      <c r="D46" s="5">
        <v>0</v>
      </c>
      <c r="E46" s="6">
        <v>0</v>
      </c>
      <c r="F46" s="5">
        <v>0</v>
      </c>
      <c r="G46" s="31"/>
    </row>
    <row r="47" spans="1:7" x14ac:dyDescent="0.25">
      <c r="A47" s="70" t="s">
        <v>33</v>
      </c>
      <c r="B47" s="71"/>
      <c r="C47" s="72"/>
      <c r="D47" s="5">
        <v>0</v>
      </c>
      <c r="E47" s="6">
        <v>0</v>
      </c>
      <c r="F47" s="5">
        <v>0</v>
      </c>
      <c r="G47" s="31"/>
    </row>
    <row r="48" spans="1:7" x14ac:dyDescent="0.25">
      <c r="A48" s="70" t="s">
        <v>37</v>
      </c>
      <c r="B48" s="71"/>
      <c r="C48" s="72"/>
      <c r="D48" s="5">
        <v>100</v>
      </c>
      <c r="E48" s="6">
        <v>0</v>
      </c>
      <c r="F48" s="5">
        <v>0</v>
      </c>
      <c r="G48" s="31"/>
    </row>
    <row r="49" spans="1:7" x14ac:dyDescent="0.25">
      <c r="A49" s="58" t="s">
        <v>34</v>
      </c>
      <c r="B49" s="58"/>
      <c r="C49" s="58"/>
      <c r="D49" s="7">
        <v>75</v>
      </c>
      <c r="E49" s="8"/>
      <c r="F49" s="7">
        <v>0</v>
      </c>
      <c r="G49" s="32"/>
    </row>
    <row r="50" spans="1:7" x14ac:dyDescent="0.25">
      <c r="A50" s="58" t="s">
        <v>35</v>
      </c>
      <c r="B50" s="58"/>
      <c r="C50" s="58"/>
      <c r="D50" s="7">
        <v>0</v>
      </c>
      <c r="E50" s="8"/>
      <c r="F50" s="7">
        <v>0</v>
      </c>
      <c r="G50" s="32"/>
    </row>
    <row r="51" spans="1:7" x14ac:dyDescent="0.25">
      <c r="A51" s="58" t="s">
        <v>36</v>
      </c>
      <c r="B51" s="58"/>
      <c r="C51" s="58"/>
      <c r="D51" s="7">
        <v>0</v>
      </c>
      <c r="E51" s="8"/>
      <c r="F51" s="7">
        <v>0</v>
      </c>
      <c r="G51" s="32"/>
    </row>
    <row r="52" spans="1:7" x14ac:dyDescent="0.25">
      <c r="A52" s="58"/>
      <c r="B52" s="58"/>
      <c r="C52" s="58"/>
      <c r="D52" s="7"/>
      <c r="E52" s="10"/>
      <c r="F52" s="7"/>
      <c r="G52" s="29"/>
    </row>
    <row r="53" spans="1:7" x14ac:dyDescent="0.25">
      <c r="A53" s="58"/>
      <c r="B53" s="58"/>
      <c r="C53" s="58"/>
      <c r="D53" s="7"/>
      <c r="E53" s="10"/>
      <c r="F53" s="7"/>
      <c r="G53" s="29"/>
    </row>
    <row r="54" spans="1:7" x14ac:dyDescent="0.25">
      <c r="A54" s="58"/>
      <c r="B54" s="58"/>
      <c r="C54" s="58"/>
      <c r="D54" s="7"/>
      <c r="E54" s="10"/>
      <c r="F54" s="7"/>
      <c r="G54" s="29"/>
    </row>
    <row r="55" spans="1:7" x14ac:dyDescent="0.25">
      <c r="A55" s="58"/>
      <c r="B55" s="58"/>
      <c r="C55" s="58"/>
      <c r="D55" s="7"/>
      <c r="E55" s="10"/>
      <c r="F55" s="7"/>
      <c r="G55" s="29"/>
    </row>
    <row r="56" spans="1:7" x14ac:dyDescent="0.25">
      <c r="A56" s="58"/>
      <c r="B56" s="58"/>
      <c r="C56" s="58"/>
      <c r="D56" s="7"/>
      <c r="E56" s="10"/>
      <c r="F56" s="7"/>
      <c r="G56" s="29"/>
    </row>
    <row r="57" spans="1:7" x14ac:dyDescent="0.25">
      <c r="A57" s="58"/>
      <c r="B57" s="58"/>
      <c r="C57" s="58"/>
      <c r="D57" s="7"/>
      <c r="E57" s="10"/>
      <c r="F57" s="7"/>
      <c r="G57" s="29"/>
    </row>
    <row r="58" spans="1:7" x14ac:dyDescent="0.25">
      <c r="A58" s="58"/>
      <c r="B58" s="58"/>
      <c r="C58" s="58"/>
      <c r="D58" s="7"/>
      <c r="E58" s="10"/>
      <c r="F58" s="7"/>
      <c r="G58" s="29"/>
    </row>
    <row r="59" spans="1:7" ht="15.75" x14ac:dyDescent="0.25">
      <c r="A59" s="65" t="s">
        <v>4</v>
      </c>
      <c r="B59" s="65"/>
      <c r="C59" s="65"/>
      <c r="D59" s="11">
        <f>SUM(D46:D58)/5</f>
        <v>35</v>
      </c>
      <c r="E59" s="11">
        <f>SUM(E49:E58)</f>
        <v>0</v>
      </c>
      <c r="F59" s="11">
        <f>SUM(F49:F58)</f>
        <v>0</v>
      </c>
      <c r="G59" s="30"/>
    </row>
    <row r="60" spans="1:7" x14ac:dyDescent="0.25">
      <c r="A60" s="66"/>
      <c r="B60" s="66"/>
      <c r="C60" s="66"/>
      <c r="D60" s="66"/>
      <c r="E60" s="66"/>
      <c r="F60" s="66"/>
      <c r="G60" s="66"/>
    </row>
    <row r="61" spans="1:7" x14ac:dyDescent="0.25">
      <c r="A61" s="66"/>
      <c r="B61" s="66"/>
      <c r="C61" s="66"/>
      <c r="D61" s="66"/>
      <c r="E61" s="66"/>
      <c r="F61" s="66"/>
      <c r="G61" s="66"/>
    </row>
    <row r="62" spans="1:7" x14ac:dyDescent="0.25">
      <c r="A62" s="53" t="s">
        <v>40</v>
      </c>
      <c r="B62" s="53"/>
      <c r="C62" s="53"/>
      <c r="D62" s="53"/>
      <c r="E62" s="53"/>
      <c r="F62" s="53"/>
      <c r="G62" s="53"/>
    </row>
    <row r="63" spans="1:7" x14ac:dyDescent="0.25">
      <c r="A63" s="59" t="s">
        <v>39</v>
      </c>
      <c r="B63" s="60"/>
      <c r="C63" s="60"/>
      <c r="D63" s="60"/>
      <c r="E63" s="60"/>
      <c r="F63" s="60"/>
      <c r="G63" s="61"/>
    </row>
    <row r="64" spans="1:7" x14ac:dyDescent="0.25">
      <c r="A64" s="54" t="s">
        <v>6</v>
      </c>
      <c r="B64" s="54"/>
      <c r="C64" s="54"/>
      <c r="D64" s="4" t="s">
        <v>0</v>
      </c>
      <c r="E64" s="4" t="s">
        <v>1</v>
      </c>
      <c r="F64" s="4" t="s">
        <v>2</v>
      </c>
      <c r="G64" s="26" t="s">
        <v>3</v>
      </c>
    </row>
    <row r="65" spans="1:7" x14ac:dyDescent="0.25">
      <c r="A65" s="70" t="s">
        <v>41</v>
      </c>
      <c r="B65" s="71"/>
      <c r="C65" s="72"/>
      <c r="D65" s="6">
        <v>100</v>
      </c>
      <c r="E65" s="5">
        <v>0</v>
      </c>
      <c r="F65" s="14"/>
      <c r="G65" s="31"/>
    </row>
    <row r="66" spans="1:7" x14ac:dyDescent="0.25">
      <c r="A66" s="58" t="s">
        <v>46</v>
      </c>
      <c r="B66" s="58"/>
      <c r="C66" s="58"/>
      <c r="D66" s="7">
        <v>35</v>
      </c>
      <c r="E66" s="7">
        <v>9545</v>
      </c>
      <c r="F66" s="15">
        <v>322320</v>
      </c>
      <c r="G66" s="32"/>
    </row>
    <row r="67" spans="1:7" x14ac:dyDescent="0.25">
      <c r="A67" s="58" t="s">
        <v>13</v>
      </c>
      <c r="B67" s="58"/>
      <c r="C67" s="58"/>
      <c r="D67" s="7">
        <v>50</v>
      </c>
      <c r="E67" s="9"/>
      <c r="F67" s="15">
        <v>0</v>
      </c>
      <c r="G67" s="32"/>
    </row>
    <row r="68" spans="1:7" x14ac:dyDescent="0.25">
      <c r="A68" s="58" t="s">
        <v>14</v>
      </c>
      <c r="B68" s="58"/>
      <c r="C68" s="58"/>
      <c r="D68" s="9"/>
      <c r="E68" s="9"/>
      <c r="F68" s="16"/>
      <c r="G68" s="28"/>
    </row>
    <row r="69" spans="1:7" x14ac:dyDescent="0.25">
      <c r="A69" s="58" t="s">
        <v>15</v>
      </c>
      <c r="B69" s="58"/>
      <c r="C69" s="58"/>
      <c r="D69" s="9"/>
      <c r="E69" s="9"/>
      <c r="F69" s="16"/>
      <c r="G69" s="28"/>
    </row>
    <row r="70" spans="1:7" x14ac:dyDescent="0.25">
      <c r="A70" s="58"/>
      <c r="B70" s="58"/>
      <c r="C70" s="58"/>
      <c r="D70" s="7"/>
      <c r="E70" s="7"/>
      <c r="F70" s="15"/>
      <c r="G70" s="29"/>
    </row>
    <row r="71" spans="1:7" x14ac:dyDescent="0.25">
      <c r="A71" s="58"/>
      <c r="B71" s="58"/>
      <c r="C71" s="58"/>
      <c r="D71" s="7"/>
      <c r="E71" s="7"/>
      <c r="F71" s="15"/>
      <c r="G71" s="29"/>
    </row>
    <row r="72" spans="1:7" x14ac:dyDescent="0.25">
      <c r="A72" s="58"/>
      <c r="B72" s="58"/>
      <c r="C72" s="58"/>
      <c r="D72" s="7"/>
      <c r="E72" s="7"/>
      <c r="F72" s="15"/>
      <c r="G72" s="29"/>
    </row>
    <row r="73" spans="1:7" x14ac:dyDescent="0.25">
      <c r="A73" s="58"/>
      <c r="B73" s="58"/>
      <c r="C73" s="58"/>
      <c r="D73" s="7"/>
      <c r="E73" s="7"/>
      <c r="F73" s="15"/>
      <c r="G73" s="29"/>
    </row>
    <row r="74" spans="1:7" x14ac:dyDescent="0.25">
      <c r="A74" s="58"/>
      <c r="B74" s="58"/>
      <c r="C74" s="58"/>
      <c r="D74" s="7"/>
      <c r="E74" s="7"/>
      <c r="F74" s="15"/>
      <c r="G74" s="29"/>
    </row>
    <row r="75" spans="1:7" x14ac:dyDescent="0.25">
      <c r="A75" s="58"/>
      <c r="B75" s="58"/>
      <c r="C75" s="58"/>
      <c r="D75" s="7"/>
      <c r="E75" s="7"/>
      <c r="F75" s="15"/>
      <c r="G75" s="29"/>
    </row>
    <row r="76" spans="1:7" ht="15.75" x14ac:dyDescent="0.25">
      <c r="A76" s="75" t="s">
        <v>4</v>
      </c>
      <c r="B76" s="75"/>
      <c r="C76" s="75"/>
      <c r="D76" s="17">
        <f>SUM(D65:D75)/10</f>
        <v>18.5</v>
      </c>
      <c r="E76" s="18">
        <f>SUM(E65:E75)</f>
        <v>9545</v>
      </c>
      <c r="F76" s="19">
        <f>SUM(F65:F75)</f>
        <v>322320</v>
      </c>
      <c r="G76" s="33"/>
    </row>
    <row r="77" spans="1:7" x14ac:dyDescent="0.25">
      <c r="A77" s="25"/>
      <c r="B77" s="25"/>
      <c r="C77" s="25"/>
    </row>
    <row r="78" spans="1:7" ht="15.75" x14ac:dyDescent="0.25">
      <c r="A78" s="74" t="s">
        <v>5</v>
      </c>
      <c r="B78" s="74"/>
      <c r="C78" s="74"/>
      <c r="D78" s="20">
        <f>SUM(D22+D40+D59+D76)/4</f>
        <v>39.3125</v>
      </c>
      <c r="E78" s="21">
        <f>SUM(E22+E40+E59+E76)</f>
        <v>12057</v>
      </c>
      <c r="F78" s="21">
        <f>SUM(F22+F40+F59+F76)</f>
        <v>462304</v>
      </c>
      <c r="G78" s="34"/>
    </row>
    <row r="79" spans="1:7" x14ac:dyDescent="0.25">
      <c r="A79" s="73"/>
      <c r="B79" s="73"/>
      <c r="C79" s="73"/>
      <c r="D79" s="73"/>
      <c r="E79" s="73"/>
      <c r="F79" s="73"/>
      <c r="G79" s="73"/>
    </row>
    <row r="80" spans="1:7" x14ac:dyDescent="0.25">
      <c r="A80" s="73"/>
      <c r="B80" s="73"/>
      <c r="C80" s="73"/>
      <c r="D80" s="73"/>
      <c r="E80" s="73"/>
      <c r="F80" s="73"/>
      <c r="G80" s="73"/>
    </row>
  </sheetData>
  <mergeCells count="79">
    <mergeCell ref="A12:C12"/>
    <mergeCell ref="C1:F1"/>
    <mergeCell ref="A2:E2"/>
    <mergeCell ref="B3:E3"/>
    <mergeCell ref="B4:F4"/>
    <mergeCell ref="B5:F5"/>
    <mergeCell ref="F6:G6"/>
    <mergeCell ref="B7:G7"/>
    <mergeCell ref="A8:G8"/>
    <mergeCell ref="A9:G9"/>
    <mergeCell ref="A10:C10"/>
    <mergeCell ref="A11:C11"/>
    <mergeCell ref="A24:G24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G23"/>
    <mergeCell ref="A36:C36"/>
    <mergeCell ref="A25:G25"/>
    <mergeCell ref="A26:G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48:C48"/>
    <mergeCell ref="A37:C37"/>
    <mergeCell ref="A38:C38"/>
    <mergeCell ref="A39:C39"/>
    <mergeCell ref="A40:C40"/>
    <mergeCell ref="A41:G41"/>
    <mergeCell ref="A42:G42"/>
    <mergeCell ref="A43:G43"/>
    <mergeCell ref="A44:G44"/>
    <mergeCell ref="A45:C45"/>
    <mergeCell ref="A46:C46"/>
    <mergeCell ref="A47:C47"/>
    <mergeCell ref="A60:G60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72:C72"/>
    <mergeCell ref="A61:G61"/>
    <mergeCell ref="A62:G62"/>
    <mergeCell ref="A63:G63"/>
    <mergeCell ref="A64:C64"/>
    <mergeCell ref="A65:C65"/>
    <mergeCell ref="A66:C66"/>
    <mergeCell ref="A67:C67"/>
    <mergeCell ref="A68:C68"/>
    <mergeCell ref="A69:C69"/>
    <mergeCell ref="A70:C70"/>
    <mergeCell ref="A71:C71"/>
    <mergeCell ref="A80:G80"/>
    <mergeCell ref="A73:C73"/>
    <mergeCell ref="A74:C74"/>
    <mergeCell ref="A75:C75"/>
    <mergeCell ref="A76:C76"/>
    <mergeCell ref="A78:C78"/>
    <mergeCell ref="A79:G79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2017-08-16T20:19:06Z</cp:lastPrinted>
  <dcterms:created xsi:type="dcterms:W3CDTF">2017-08-15T19:12:25Z</dcterms:created>
  <dcterms:modified xsi:type="dcterms:W3CDTF">2018-10-22T19:08:45Z</dcterms:modified>
</cp:coreProperties>
</file>