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5" i="1" l="1"/>
  <c r="E41" i="1" l="1"/>
  <c r="E15" i="1"/>
  <c r="E25" i="1"/>
  <c r="E43" i="1" l="1"/>
  <c r="G41" i="1" l="1"/>
  <c r="F41" i="1"/>
  <c r="G35" i="1"/>
  <c r="F35" i="1"/>
  <c r="G25" i="1"/>
  <c r="F25" i="1"/>
  <c r="G15" i="1"/>
  <c r="F15" i="1"/>
  <c r="G43" i="1" l="1"/>
  <c r="F43" i="1"/>
</calcChain>
</file>

<file path=xl/sharedStrings.xml><?xml version="1.0" encoding="utf-8"?>
<sst xmlns="http://schemas.openxmlformats.org/spreadsheetml/2006/main" count="73" uniqueCount="49">
  <si>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</si>
  <si>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</si>
  <si>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</si>
  <si>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</si>
  <si>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</si>
  <si>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</si>
  <si>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</si>
  <si>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</si>
  <si>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</si>
  <si>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</si>
  <si>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</si>
  <si>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</si>
  <si>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</si>
  <si>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</si>
  <si>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</si>
  <si>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</si>
  <si>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</si>
  <si>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</si>
  <si>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</si>
  <si>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</si>
  <si>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</si>
  <si>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</si>
  <si>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SEGURIDAD PUBLICA</t>
  </si>
  <si>
    <t>SEGURIDAD PUBLICA</t>
  </si>
  <si>
    <t>OBTENER EL CERTIFICADO UNICO POLICAL (CUP)</t>
  </si>
  <si>
    <t xml:space="preserve">CONTRATAR 4 POLICIAS MAS </t>
  </si>
  <si>
    <t>INCENTIVAR EL RESPETO Y CONVIVENCIA PACIFICA ENTRE LA AUTORIDAD Y CIUDADANIA</t>
  </si>
  <si>
    <t>Cursar la Academia de Policia  del Estado</t>
  </si>
  <si>
    <t>Contar con examenes de control de confianza vigentes</t>
  </si>
  <si>
    <t>Realizar evaluaciones internas de los elementos</t>
  </si>
  <si>
    <t>Solicitar y capturar las CUP</t>
  </si>
  <si>
    <t xml:space="preserve">Solicitar a la presidente la contratacion de personal operativo </t>
  </si>
  <si>
    <t xml:space="preserve">Solicitar evaluaciones de control de confianza </t>
  </si>
  <si>
    <t xml:space="preserve">Dar de alta en la secretaria de seguridad publica del Estado </t>
  </si>
  <si>
    <t xml:space="preserve">Incluir en la licencia oficial colectiva </t>
  </si>
  <si>
    <t xml:space="preserve">Realizar actividades deportivas </t>
  </si>
  <si>
    <t xml:space="preserve">Concientizar a la ciudadania en cuanto al respeto a los elementos </t>
  </si>
  <si>
    <t xml:space="preserve">Tener un trato cordial hacia la ciudadania </t>
  </si>
  <si>
    <t xml:space="preserve">Porcentaje de avance en la Certificación del cuerpo de policia con todos los requisitos que exige el Estado </t>
  </si>
  <si>
    <t>Porcentaje de avance en la contratación de nuevo personal.</t>
  </si>
  <si>
    <t>Porcentaje de avance en la percepción de buenas relaciones entre la Autoridad y la Ciudadanía</t>
  </si>
  <si>
    <t xml:space="preserve">   _____________________________________________                              J. JESUS RODRIGUEZ LOSOYA                                                                                              RESPONSABLE DE SEGURIDAD PUBLICA</t>
  </si>
  <si>
    <t>Certificaciones</t>
  </si>
  <si>
    <t xml:space="preserve">Oficios </t>
  </si>
  <si>
    <t xml:space="preserve">Aprovado </t>
  </si>
  <si>
    <t xml:space="preserve">Contaseñas y certificacion </t>
  </si>
  <si>
    <t>%</t>
  </si>
  <si>
    <t>PERIODO: TRIMESTRAL    ENERO - JUNIO 2021</t>
  </si>
  <si>
    <t>FECHA EVALUACIÓN: 07/07/2021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</si>
</sst>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E6" sqref="E6:H6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60"/>
      <c r="G1" s="50"/>
      <c r="H1" s="50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1" t="s">
        <v>2</v>
      </c>
      <c r="C3" s="62"/>
      <c r="D3" s="62"/>
      <c r="E3" s="62"/>
      <c r="F3" s="62"/>
      <c r="G3" s="63" t="s">
        <v>48</v>
      </c>
      <c r="H3" s="63"/>
    </row>
    <row r="4" spans="1:8" x14ac:dyDescent="0.25">
      <c r="C4" s="63" t="s">
        <v>47</v>
      </c>
      <c r="D4" s="63"/>
      <c r="E4" s="63"/>
      <c r="F4" s="63"/>
      <c r="H4" s="16" t="s">
        <v>15</v>
      </c>
    </row>
    <row r="5" spans="1:8" x14ac:dyDescent="0.25">
      <c r="C5" s="63" t="s">
        <v>22</v>
      </c>
      <c r="D5" s="63"/>
      <c r="E5" s="63"/>
      <c r="F5" s="63"/>
      <c r="G5" s="63"/>
      <c r="H5" s="1"/>
    </row>
    <row r="6" spans="1:8" x14ac:dyDescent="0.25">
      <c r="C6" s="64" t="s">
        <v>17</v>
      </c>
      <c r="D6" s="64"/>
      <c r="E6" s="63" t="s">
        <v>23</v>
      </c>
      <c r="F6" s="63"/>
      <c r="G6" s="63"/>
      <c r="H6" s="63"/>
    </row>
    <row r="7" spans="1:8" ht="18" customHeight="1" x14ac:dyDescent="0.25">
      <c r="B7" s="65"/>
      <c r="C7" s="65"/>
      <c r="D7" s="65"/>
      <c r="E7" s="65"/>
      <c r="F7" s="65"/>
      <c r="G7" s="65"/>
      <c r="H7" s="65"/>
    </row>
    <row r="8" spans="1:8" ht="30" customHeight="1" x14ac:dyDescent="0.25">
      <c r="A8" s="6"/>
      <c r="B8" s="36" t="s">
        <v>10</v>
      </c>
      <c r="C8" s="37"/>
      <c r="D8" s="66" t="s">
        <v>24</v>
      </c>
      <c r="E8" s="66"/>
      <c r="F8" s="66"/>
      <c r="G8" s="66"/>
      <c r="H8" s="66"/>
    </row>
    <row r="9" spans="1:8" ht="37.5" customHeight="1" x14ac:dyDescent="0.25">
      <c r="A9" s="6"/>
      <c r="B9" s="41" t="s">
        <v>3</v>
      </c>
      <c r="C9" s="41"/>
      <c r="D9" s="41"/>
      <c r="E9" s="42" t="s">
        <v>38</v>
      </c>
      <c r="F9" s="42"/>
      <c r="G9" s="42"/>
      <c r="H9" s="43"/>
    </row>
    <row r="10" spans="1:8" ht="30" customHeight="1" x14ac:dyDescent="0.25">
      <c r="A10" s="24" t="s">
        <v>8</v>
      </c>
      <c r="B10" s="34" t="s">
        <v>1</v>
      </c>
      <c r="C10" s="35"/>
      <c r="D10" s="35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39.950000000000003" customHeight="1" x14ac:dyDescent="0.25">
      <c r="A11" s="12">
        <v>1</v>
      </c>
      <c r="B11" s="27" t="s">
        <v>27</v>
      </c>
      <c r="C11" s="28"/>
      <c r="D11" s="29"/>
      <c r="E11" s="26">
        <v>0.6</v>
      </c>
      <c r="F11" s="11">
        <v>8</v>
      </c>
      <c r="G11" s="17">
        <v>15000</v>
      </c>
      <c r="H11" s="13" t="s">
        <v>42</v>
      </c>
    </row>
    <row r="12" spans="1:8" ht="39.950000000000003" customHeight="1" x14ac:dyDescent="0.25">
      <c r="A12" s="12">
        <v>2</v>
      </c>
      <c r="B12" s="27" t="s">
        <v>28</v>
      </c>
      <c r="C12" s="28"/>
      <c r="D12" s="29"/>
      <c r="E12" s="26">
        <v>0.8</v>
      </c>
      <c r="F12" s="11">
        <v>11</v>
      </c>
      <c r="G12" s="17">
        <v>3500</v>
      </c>
      <c r="H12" s="23" t="s">
        <v>43</v>
      </c>
    </row>
    <row r="13" spans="1:8" ht="39.950000000000003" customHeight="1" x14ac:dyDescent="0.25">
      <c r="A13" s="12">
        <v>3</v>
      </c>
      <c r="B13" s="27" t="s">
        <v>29</v>
      </c>
      <c r="C13" s="28"/>
      <c r="D13" s="29"/>
      <c r="E13" s="26">
        <v>1</v>
      </c>
      <c r="F13" s="11">
        <v>13</v>
      </c>
      <c r="G13" s="17">
        <v>0</v>
      </c>
      <c r="H13" s="23" t="s">
        <v>44</v>
      </c>
    </row>
    <row r="14" spans="1:8" ht="39.950000000000003" customHeight="1" x14ac:dyDescent="0.25">
      <c r="A14" s="12">
        <v>4</v>
      </c>
      <c r="B14" s="27" t="s">
        <v>30</v>
      </c>
      <c r="C14" s="28"/>
      <c r="D14" s="29"/>
      <c r="E14" s="26">
        <v>0.5</v>
      </c>
      <c r="F14" s="11">
        <v>6</v>
      </c>
      <c r="G14" s="17">
        <v>1500</v>
      </c>
      <c r="H14" s="13" t="s">
        <v>45</v>
      </c>
    </row>
    <row r="15" spans="1:8" ht="15.75" x14ac:dyDescent="0.25">
      <c r="A15" s="6"/>
      <c r="B15" s="30" t="s">
        <v>0</v>
      </c>
      <c r="C15" s="31"/>
      <c r="D15" s="31"/>
      <c r="E15" s="14">
        <f>SUM(E11:E14)/4</f>
        <v>0.72499999999999998</v>
      </c>
      <c r="F15" s="8">
        <f>SUM(F11:F14)</f>
        <v>38</v>
      </c>
      <c r="G15" s="18">
        <f>SUM(G11:G14)</f>
        <v>20000</v>
      </c>
      <c r="H15" s="3"/>
    </row>
    <row r="16" spans="1:8" ht="53.25" customHeight="1" x14ac:dyDescent="0.25">
      <c r="A16" s="22"/>
      <c r="B16" s="57" t="s">
        <v>16</v>
      </c>
      <c r="C16" s="58"/>
      <c r="D16" s="58"/>
      <c r="E16" s="58"/>
      <c r="F16" s="58"/>
      <c r="G16" s="58"/>
      <c r="H16" s="59"/>
    </row>
    <row r="17" spans="1:8" x14ac:dyDescent="0.25">
      <c r="A17" s="6"/>
      <c r="B17" s="32"/>
      <c r="C17" s="33"/>
      <c r="D17" s="33"/>
      <c r="E17" s="33"/>
      <c r="F17" s="33"/>
      <c r="G17" s="33"/>
      <c r="H17" s="33"/>
    </row>
    <row r="18" spans="1:8" ht="31.5" customHeight="1" x14ac:dyDescent="0.25">
      <c r="A18" s="6"/>
      <c r="B18" s="36" t="s">
        <v>11</v>
      </c>
      <c r="C18" s="37"/>
      <c r="D18" s="47" t="s">
        <v>25</v>
      </c>
      <c r="E18" s="48"/>
      <c r="F18" s="48"/>
      <c r="G18" s="48"/>
      <c r="H18" s="49"/>
    </row>
    <row r="19" spans="1:8" ht="33" customHeight="1" x14ac:dyDescent="0.25">
      <c r="A19" s="6"/>
      <c r="B19" s="41" t="s">
        <v>4</v>
      </c>
      <c r="C19" s="41"/>
      <c r="D19" s="41"/>
      <c r="E19" s="42" t="s">
        <v>39</v>
      </c>
      <c r="F19" s="42"/>
      <c r="G19" s="42"/>
      <c r="H19" s="43"/>
    </row>
    <row r="20" spans="1:8" ht="30" x14ac:dyDescent="0.25">
      <c r="A20" s="24" t="s">
        <v>8</v>
      </c>
      <c r="B20" s="34" t="s">
        <v>1</v>
      </c>
      <c r="C20" s="35"/>
      <c r="D20" s="35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39.950000000000003" customHeight="1" x14ac:dyDescent="0.25">
      <c r="A21" s="12">
        <v>1</v>
      </c>
      <c r="B21" s="27" t="s">
        <v>31</v>
      </c>
      <c r="C21" s="28"/>
      <c r="D21" s="29"/>
      <c r="E21" s="26">
        <v>1</v>
      </c>
      <c r="F21" s="11">
        <v>0</v>
      </c>
      <c r="G21" s="17">
        <v>0</v>
      </c>
      <c r="H21" s="13"/>
    </row>
    <row r="22" spans="1:8" ht="39.950000000000003" customHeight="1" x14ac:dyDescent="0.25">
      <c r="A22" s="12">
        <v>2</v>
      </c>
      <c r="B22" s="27" t="s">
        <v>32</v>
      </c>
      <c r="C22" s="28"/>
      <c r="D22" s="29"/>
      <c r="E22" s="26">
        <v>0</v>
      </c>
      <c r="F22" s="26">
        <v>0</v>
      </c>
      <c r="G22" s="17">
        <v>0</v>
      </c>
      <c r="H22" s="23"/>
    </row>
    <row r="23" spans="1:8" ht="39.950000000000003" customHeight="1" x14ac:dyDescent="0.25">
      <c r="A23" s="12">
        <v>3</v>
      </c>
      <c r="B23" s="27" t="s">
        <v>33</v>
      </c>
      <c r="C23" s="28"/>
      <c r="D23" s="29"/>
      <c r="E23" s="26">
        <v>0</v>
      </c>
      <c r="F23" s="26">
        <v>0</v>
      </c>
      <c r="G23" s="17">
        <v>0</v>
      </c>
      <c r="H23" s="23"/>
    </row>
    <row r="24" spans="1:8" ht="39.950000000000003" customHeight="1" x14ac:dyDescent="0.25">
      <c r="A24" s="12">
        <v>4</v>
      </c>
      <c r="B24" s="27" t="s">
        <v>34</v>
      </c>
      <c r="C24" s="28"/>
      <c r="D24" s="29"/>
      <c r="E24" s="26">
        <v>0</v>
      </c>
      <c r="F24" s="11" t="s">
        <v>46</v>
      </c>
      <c r="G24" s="17">
        <v>0</v>
      </c>
      <c r="H24" s="13"/>
    </row>
    <row r="25" spans="1:8" ht="15.75" x14ac:dyDescent="0.25">
      <c r="A25" s="6"/>
      <c r="B25" s="30" t="s">
        <v>0</v>
      </c>
      <c r="C25" s="31"/>
      <c r="D25" s="31"/>
      <c r="E25" s="8">
        <f>SUM(E21:E24)/4</f>
        <v>0.25</v>
      </c>
      <c r="F25" s="8">
        <f>SUM(F21:F24)</f>
        <v>0</v>
      </c>
      <c r="G25" s="19">
        <f>SUM(G21:G24)</f>
        <v>0</v>
      </c>
      <c r="H25" s="3"/>
    </row>
    <row r="26" spans="1:8" ht="53.25" customHeight="1" x14ac:dyDescent="0.25">
      <c r="A26" s="22"/>
      <c r="B26" s="44" t="s">
        <v>16</v>
      </c>
      <c r="C26" s="45"/>
      <c r="D26" s="45"/>
      <c r="E26" s="45"/>
      <c r="F26" s="45"/>
      <c r="G26" s="45"/>
      <c r="H26" s="46"/>
    </row>
    <row r="27" spans="1:8" x14ac:dyDescent="0.25">
      <c r="A27" s="6"/>
      <c r="B27" s="32"/>
      <c r="C27" s="33"/>
      <c r="D27" s="33"/>
      <c r="E27" s="33"/>
      <c r="F27" s="33"/>
      <c r="G27" s="33"/>
      <c r="H27" s="33"/>
    </row>
    <row r="28" spans="1:8" ht="27.75" customHeight="1" x14ac:dyDescent="0.25">
      <c r="A28" s="6"/>
      <c r="B28" s="36" t="s">
        <v>12</v>
      </c>
      <c r="C28" s="37"/>
      <c r="D28" s="38" t="s">
        <v>26</v>
      </c>
      <c r="E28" s="39"/>
      <c r="F28" s="39"/>
      <c r="G28" s="39"/>
      <c r="H28" s="40"/>
    </row>
    <row r="29" spans="1:8" ht="32.25" customHeight="1" x14ac:dyDescent="0.25">
      <c r="A29" s="6"/>
      <c r="B29" s="41" t="s">
        <v>5</v>
      </c>
      <c r="C29" s="41"/>
      <c r="D29" s="41"/>
      <c r="E29" s="42" t="s">
        <v>40</v>
      </c>
      <c r="F29" s="42"/>
      <c r="G29" s="42"/>
      <c r="H29" s="43"/>
    </row>
    <row r="30" spans="1:8" ht="30" x14ac:dyDescent="0.25">
      <c r="A30" s="24" t="s">
        <v>8</v>
      </c>
      <c r="B30" s="34" t="s">
        <v>1</v>
      </c>
      <c r="C30" s="35"/>
      <c r="D30" s="35"/>
      <c r="E30" s="25" t="s">
        <v>18</v>
      </c>
      <c r="F30" s="25" t="s">
        <v>19</v>
      </c>
      <c r="G30" s="25" t="s">
        <v>20</v>
      </c>
      <c r="H30" s="25" t="s">
        <v>21</v>
      </c>
    </row>
    <row r="31" spans="1:8" ht="39.950000000000003" customHeight="1" x14ac:dyDescent="0.25">
      <c r="A31" s="12">
        <v>1</v>
      </c>
      <c r="B31" s="27" t="s">
        <v>35</v>
      </c>
      <c r="C31" s="28"/>
      <c r="D31" s="29"/>
      <c r="E31" s="26">
        <v>0</v>
      </c>
      <c r="F31" s="11">
        <v>0</v>
      </c>
      <c r="G31" s="17">
        <v>0</v>
      </c>
      <c r="H31" s="13"/>
    </row>
    <row r="32" spans="1:8" ht="39.950000000000003" customHeight="1" x14ac:dyDescent="0.25">
      <c r="A32" s="12">
        <v>2</v>
      </c>
      <c r="B32" s="27" t="s">
        <v>36</v>
      </c>
      <c r="C32" s="28"/>
      <c r="D32" s="29"/>
      <c r="E32" s="26">
        <v>0.6</v>
      </c>
      <c r="F32" s="11">
        <v>86</v>
      </c>
      <c r="G32" s="17">
        <v>0</v>
      </c>
      <c r="H32" s="23"/>
    </row>
    <row r="33" spans="1:8" ht="39.950000000000003" customHeight="1" x14ac:dyDescent="0.25">
      <c r="A33" s="12">
        <v>3</v>
      </c>
      <c r="B33" s="27" t="s">
        <v>37</v>
      </c>
      <c r="C33" s="28"/>
      <c r="D33" s="29"/>
      <c r="E33" s="26">
        <v>1</v>
      </c>
      <c r="F33" s="11">
        <v>94</v>
      </c>
      <c r="G33" s="17">
        <v>0</v>
      </c>
      <c r="H33" s="23"/>
    </row>
    <row r="34" spans="1:8" ht="39.950000000000003" customHeight="1" x14ac:dyDescent="0.25">
      <c r="A34" s="12">
        <v>4</v>
      </c>
      <c r="B34" s="27"/>
      <c r="C34" s="28"/>
      <c r="D34" s="29"/>
      <c r="E34" s="11"/>
      <c r="F34" s="11"/>
      <c r="G34" s="17">
        <v>0</v>
      </c>
      <c r="H34" s="13"/>
    </row>
    <row r="35" spans="1:8" ht="15.75" x14ac:dyDescent="0.25">
      <c r="A35" s="6"/>
      <c r="B35" s="30" t="s">
        <v>0</v>
      </c>
      <c r="C35" s="31"/>
      <c r="D35" s="31"/>
      <c r="E35" s="8">
        <f>SUM(E31:E34)/3</f>
        <v>0.53333333333333333</v>
      </c>
      <c r="F35" s="8">
        <f>SUM(F31:F34)</f>
        <v>180</v>
      </c>
      <c r="G35" s="19">
        <f>SUM(G31:G34)</f>
        <v>0</v>
      </c>
      <c r="H35" s="3"/>
    </row>
    <row r="36" spans="1:8" ht="53.25" customHeight="1" x14ac:dyDescent="0.25">
      <c r="A36" s="22"/>
      <c r="B36" s="44" t="s">
        <v>16</v>
      </c>
      <c r="C36" s="45"/>
      <c r="D36" s="45"/>
      <c r="E36" s="45"/>
      <c r="F36" s="45"/>
      <c r="G36" s="45"/>
      <c r="H36" s="46"/>
    </row>
    <row r="37" spans="1:8" ht="23.25" customHeight="1" x14ac:dyDescent="0.25">
      <c r="A37" s="6"/>
      <c r="B37" s="36" t="s">
        <v>13</v>
      </c>
      <c r="C37" s="37"/>
      <c r="D37" s="38"/>
      <c r="E37" s="39"/>
      <c r="F37" s="39"/>
      <c r="G37" s="39"/>
      <c r="H37" s="40"/>
    </row>
    <row r="38" spans="1:8" ht="35.25" customHeight="1" x14ac:dyDescent="0.25">
      <c r="A38" s="6"/>
      <c r="B38" s="41" t="s">
        <v>6</v>
      </c>
      <c r="C38" s="41"/>
      <c r="D38" s="41"/>
      <c r="E38" s="42"/>
      <c r="F38" s="42"/>
      <c r="G38" s="42"/>
      <c r="H38" s="43"/>
    </row>
    <row r="39" spans="1:8" ht="30" x14ac:dyDescent="0.25">
      <c r="A39" s="24" t="s">
        <v>8</v>
      </c>
      <c r="B39" s="34" t="s">
        <v>1</v>
      </c>
      <c r="C39" s="35"/>
      <c r="D39" s="35"/>
      <c r="E39" s="25" t="s">
        <v>18</v>
      </c>
      <c r="F39" s="25" t="s">
        <v>19</v>
      </c>
      <c r="G39" s="25" t="s">
        <v>20</v>
      </c>
      <c r="H39" s="25" t="s">
        <v>21</v>
      </c>
    </row>
    <row r="40" spans="1:8" ht="39.950000000000003" customHeight="1" x14ac:dyDescent="0.25">
      <c r="A40" s="12">
        <v>1</v>
      </c>
      <c r="B40" s="27"/>
      <c r="C40" s="28"/>
      <c r="D40" s="29"/>
      <c r="E40" s="11"/>
      <c r="F40" s="11"/>
      <c r="G40" s="17">
        <v>0</v>
      </c>
      <c r="H40" s="13"/>
    </row>
    <row r="41" spans="1:8" ht="15.75" x14ac:dyDescent="0.25">
      <c r="A41" s="6"/>
      <c r="B41" s="55" t="s">
        <v>0</v>
      </c>
      <c r="C41" s="56"/>
      <c r="D41" s="56"/>
      <c r="E41" s="9">
        <f>SUM(E40:E40)/4</f>
        <v>0</v>
      </c>
      <c r="F41" s="9">
        <f>SUM(F40:F40)</f>
        <v>0</v>
      </c>
      <c r="G41" s="20">
        <f>SUM(G40:G40)</f>
        <v>0</v>
      </c>
      <c r="H41" s="4"/>
    </row>
    <row r="42" spans="1:8" ht="53.25" customHeight="1" x14ac:dyDescent="0.25">
      <c r="A42" s="52"/>
      <c r="B42" s="44" t="s">
        <v>16</v>
      </c>
      <c r="C42" s="45"/>
      <c r="D42" s="45"/>
      <c r="E42" s="45"/>
      <c r="F42" s="45"/>
      <c r="G42" s="45"/>
      <c r="H42" s="46"/>
    </row>
    <row r="43" spans="1:8" ht="15.75" x14ac:dyDescent="0.25">
      <c r="A43" s="53"/>
      <c r="B43" s="54" t="s">
        <v>7</v>
      </c>
      <c r="C43" s="54"/>
      <c r="D43" s="54"/>
      <c r="E43" s="10">
        <f>SUM(E15+E25+E35+E41)/3</f>
        <v>0.50277777777777777</v>
      </c>
      <c r="F43" s="10">
        <f>SUM(F15+F25+F35+F41)</f>
        <v>218</v>
      </c>
      <c r="G43" s="21">
        <f>SUM(G15+G25+G35+G41)</f>
        <v>20000</v>
      </c>
      <c r="H43" s="2"/>
    </row>
    <row r="44" spans="1:8" x14ac:dyDescent="0.25">
      <c r="B44" s="50"/>
      <c r="C44" s="50"/>
      <c r="D44" s="50"/>
      <c r="E44" s="50"/>
      <c r="F44" s="50"/>
      <c r="G44" s="50"/>
      <c r="H44" s="50"/>
    </row>
    <row r="45" spans="1:8" ht="80.099999999999994" customHeight="1" x14ac:dyDescent="0.25">
      <c r="A45"/>
      <c r="B45" s="51" t="s">
        <v>41</v>
      </c>
      <c r="C45" s="51"/>
      <c r="D45" s="51"/>
      <c r="E45" s="51"/>
    </row>
  </sheetData>
  <mergeCells count="55">
    <mergeCell ref="B12:D12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44:H44"/>
    <mergeCell ref="B45:E45"/>
    <mergeCell ref="A42:A43"/>
    <mergeCell ref="B40:D40"/>
    <mergeCell ref="B35:D35"/>
    <mergeCell ref="B36:H36"/>
    <mergeCell ref="B39:D39"/>
    <mergeCell ref="B37:C37"/>
    <mergeCell ref="D37:H37"/>
    <mergeCell ref="B38:D38"/>
    <mergeCell ref="E38:H38"/>
    <mergeCell ref="B43:D43"/>
    <mergeCell ref="B41:D41"/>
    <mergeCell ref="B42:H42"/>
    <mergeCell ref="B13:D13"/>
    <mergeCell ref="B22:D22"/>
    <mergeCell ref="B23:D23"/>
    <mergeCell ref="B32:D32"/>
    <mergeCell ref="B21:D21"/>
    <mergeCell ref="B24:D24"/>
    <mergeCell ref="B26:H26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34:D34"/>
    <mergeCell ref="B25:D25"/>
    <mergeCell ref="B27:H27"/>
    <mergeCell ref="B30:D30"/>
    <mergeCell ref="B31:D31"/>
    <mergeCell ref="B28:C28"/>
    <mergeCell ref="D28:H28"/>
    <mergeCell ref="B29:D29"/>
    <mergeCell ref="E29:H29"/>
    <mergeCell ref="B33:D33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1" t="s">
        <v>9</v>
      </c>
      <c r="C3" s="50"/>
      <c r="D3" s="50"/>
      <c r="E3" s="50"/>
      <c r="F3" s="50"/>
      <c r="G3" s="50"/>
      <c r="H3" s="50"/>
      <c r="I3" s="50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2021-05-07T20:27:40Z</cp:lastPrinted>
  <dcterms:created xsi:type="dcterms:W3CDTF">2017-08-15T19:12:25Z</dcterms:created>
  <dcterms:modified xsi:type="dcterms:W3CDTF">2021-07-08T19:39:48Z</dcterms:modified>
</cp:coreProperties>
</file>