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24\MATRIZ\"/>
    </mc:Choice>
  </mc:AlternateContent>
  <bookViews>
    <workbookView xWindow="0" yWindow="0" windowWidth="15600" windowHeight="9240"/>
  </bookViews>
  <sheets>
    <sheet name="Matriz indicadores" sheetId="1" r:id="rId1"/>
    <sheet name="CONCEPTO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E84" i="1" l="1"/>
  <c r="E71" i="1"/>
  <c r="E58" i="1"/>
  <c r="E45" i="1"/>
  <c r="E32" i="1"/>
  <c r="E19" i="1"/>
  <c r="E85" i="1" s="1"/>
  <c r="G84" i="1" l="1"/>
  <c r="F84" i="1"/>
  <c r="G71" i="1"/>
  <c r="F71" i="1"/>
  <c r="G58" i="1" l="1"/>
  <c r="F58" i="1"/>
  <c r="G45" i="1"/>
  <c r="F45" i="1"/>
  <c r="G32" i="1"/>
  <c r="F32" i="1"/>
  <c r="G19" i="1"/>
  <c r="G85" i="1" s="1"/>
  <c r="F19" i="1"/>
  <c r="F85" i="1" s="1"/>
</calcChain>
</file>

<file path=xl/sharedStrings.xml><?xml version="1.0" encoding="utf-8"?>
<sst xmlns="http://schemas.openxmlformats.org/spreadsheetml/2006/main" count="112" uniqueCount="70">
  <si>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</si>
  <si>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</si>
  <si>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</si>
  <si>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</si>
  <si>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</si>
  <si>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</si>
  <si>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</si>
  <si>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>COMPONENTE 1</t>
  </si>
  <si>
    <t xml:space="preserve">NOMBRE DEL INDICADOR 1: </t>
  </si>
  <si>
    <t>UNIDAD RESPONSABLE:</t>
  </si>
  <si>
    <t>COMPONENTE 2</t>
  </si>
  <si>
    <t xml:space="preserve">NOMBRE DEL INDICADOR 2: </t>
  </si>
  <si>
    <t>COMPONENTE 3</t>
  </si>
  <si>
    <t xml:space="preserve">NOMBRE DEL INDICADOR 3: </t>
  </si>
  <si>
    <t>COMPONENTE 4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</si>
  <si>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</si>
  <si>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</si>
  <si>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</si>
  <si>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</si>
  <si>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</si>
  <si>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PRODUCTO O EVIDENCIA</t>
  </si>
  <si>
    <t xml:space="preserve">PRODUCTO O EVIDENCIA </t>
  </si>
  <si>
    <t xml:space="preserve">ACONDICIONAR AULA DE ESTUDIO </t>
  </si>
  <si>
    <t>CURSOS PRESENCIALES</t>
  </si>
  <si>
    <t>SELECCIÓN DE CURSOS PRESENCIALES</t>
  </si>
  <si>
    <t>COMPONENTE 5</t>
  </si>
  <si>
    <t xml:space="preserve"> </t>
  </si>
  <si>
    <t>COMPONENTE 6</t>
  </si>
  <si>
    <t xml:space="preserve">NOMBRE DEL INDICADOR 6: </t>
  </si>
  <si>
    <t xml:space="preserve">NOMBRE DEL INDICADOR 5: </t>
  </si>
  <si>
    <t xml:space="preserve">COMPRA DE 8 CORTINAS Y CLIMA </t>
  </si>
  <si>
    <t xml:space="preserve">COMPRA DE IMPERMEABILIZAR, PINTAR EXTERIOR E INTERIOR Y PONER PESTAÑA ALREDEDOR </t>
  </si>
  <si>
    <t>CANTIDAD DE EQUIPO REHABILITADOS</t>
  </si>
  <si>
    <t>CANTIDAD DE CURSOS IMPARTIDOS</t>
  </si>
  <si>
    <t>MEJORES CONDICIONES DE TRABAJO EN LAS INNTALACIONES</t>
  </si>
  <si>
    <t>REMODELAR OFICINA</t>
  </si>
  <si>
    <t>FICHA TÉCNICA/MATRIZ DE INDICADORES 2019</t>
  </si>
  <si>
    <t>REHABILITACIÓN DE COMPUTADORAS DEL INSTITUTO</t>
  </si>
  <si>
    <t>COTIZACIÓN DE HERRAMIENTAS  MANTENIMIENTO DE COMPUTADORAS</t>
  </si>
  <si>
    <t>COMPRA DE HERRAMIENTAS PARA MANTENIMIENTO DE COMPUTADORAS</t>
  </si>
  <si>
    <t>REPARACIÓN DE COMPUTADORAS DESCOMPUESTAS</t>
  </si>
  <si>
    <t>SELECCIÓN DE CURSOS DE E-LEARNING</t>
  </si>
  <si>
    <t>PROMOCIÓN DE CURSOS DE E-LEARNING</t>
  </si>
  <si>
    <t>IMPARTICIÓN DE CURSOS DE E-LEARNING</t>
  </si>
  <si>
    <t>COTIZACIÓN DE PROYECTOR, PIZCARON Y 1 LAPTOP</t>
  </si>
  <si>
    <t xml:space="preserve">AUTORIZACIÓN DE CABILDO PARA COMPRAR PROYECTOR, PIZCARON Y 1 LAPTOP </t>
  </si>
  <si>
    <t>COMPRA DE PROYECTOR, PIZCARON Y LAPTOP</t>
  </si>
  <si>
    <t>IMPARTICIÓN DE CURSOS PRESENCIALES</t>
  </si>
  <si>
    <t>CAPACITACIÓN DE PERSONAL</t>
  </si>
  <si>
    <t xml:space="preserve">COTIZACIÓN DE 8 MUEBLES PARA COMPUTADORA,  8 COMPUTADORAS, 7 AUDÍFONOS,  8 SILLAS PARA ESCRITORIO Y 2 SILLAS SECRETARIALES </t>
  </si>
  <si>
    <t xml:space="preserve">COTIZACIÓN DE 8 CORTINAS Y CLIMA </t>
  </si>
  <si>
    <t xml:space="preserve">COTIZACIÓN DE IMPERMEABILIZAR, PINTAR EXTERIOR E INTERIOR Y PONER PESTAÑA ALREDEDOR </t>
  </si>
  <si>
    <t>AUTORIZACIÓN DE CABILDO PARA REHABILITAR Y REMODELAR LAS INSTALACIONES DE  LA OFICINA</t>
  </si>
  <si>
    <t xml:space="preserve">COMPRA DE 8 MUEBLES PARA COMPUTADORA,  8 COMPUTADORAS, 7 AUDÍFONOS,  8 SILLAS PARA ESCRITORIO Y 2 SILLAS SECRETARIALES Y CLIMA </t>
  </si>
  <si>
    <t>IMPLEMENTACIÓN DE CURSOS EN LINEA (E-LEARNING)</t>
  </si>
  <si>
    <t xml:space="preserve">CANTIDAD DE SERVIDORES PÚBLICOS CAPACITADOS </t>
  </si>
  <si>
    <t>PROMOCIÓN DE CURSOS PRESENCIALES</t>
  </si>
  <si>
    <t>DIRECCION ATENCION DE LOS JOVENES</t>
  </si>
  <si>
    <t>Documento Cotización</t>
  </si>
  <si>
    <t>FECHA EVALUACIÓN: 01 JULIO 2019</t>
  </si>
  <si>
    <t>BITACORA DE REPARACIÓN</t>
  </si>
  <si>
    <t>BITACORA DE SESIONES</t>
  </si>
  <si>
    <t>BITACORA DE EVENTOS</t>
  </si>
  <si>
    <t>MEJORES CONDICIONES DE TRABAJO EN LAS INSTALACIONES</t>
  </si>
  <si>
    <t>DOCUMENTO COTIZACIÓN</t>
  </si>
  <si>
    <t>DOCUMENTO PROPUESTA DE CURSOS</t>
  </si>
  <si>
    <t>Lista de asistencia</t>
  </si>
  <si>
    <t>DOCUMENTO DE COTIZACIÓN</t>
  </si>
  <si>
    <t>COPIA DE FACTURA</t>
  </si>
  <si>
    <t>PERIODO:  TRIMESTRAL ENERO - JUNIO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</si>
</sst>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/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1" fontId="3" fillId="2" borderId="0" xfId="0" applyNumberFormat="1" applyFont="1" applyFill="1"/>
    <xf numFmtId="1" fontId="3" fillId="4" borderId="1" xfId="0" applyNumberFormat="1" applyFont="1" applyFill="1" applyBorder="1"/>
    <xf numFmtId="1" fontId="3" fillId="3" borderId="1" xfId="0" applyNumberFormat="1" applyFon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right"/>
    </xf>
    <xf numFmtId="0" fontId="0" fillId="0" borderId="1" xfId="0" applyBorder="1" applyAlignment="1">
      <alignment wrapText="1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6" xfId="0" applyBorder="1" applyAlignment="1">
      <alignment wrapText="1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1228725</xdr:colOff>
      <xdr:row>0</xdr:row>
      <xdr:rowOff>0</xdr:rowOff>
    </xdr:from>
    <xdr:to>
      <xdr:col>7</xdr:col>
      <xdr:colOff>1990090</xdr:colOff>
      <xdr:row>0</xdr:row>
      <xdr:rowOff>819150</xdr:rowOff>
    </xdr:to>
    <xdr:pic>
      <xdr:nvPicPr>
        <xdr:cNvPr id="4" name="Imagen 3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91450" y="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tabSelected="1" workbookViewId="0">
      <selection activeCell="B3" sqref="B3:F3"/>
    </sheetView>
  </sheetViews>
  <sheetFormatPr baseColWidth="10" defaultRowHeight="15" x14ac:dyDescent="0.25"/>
  <cols>
    <col min="1" max="1" width="5" style="9" customWidth="1"/>
    <col min="4" max="4" width="22.140625" customWidth="1"/>
    <col min="6" max="6" width="14.28515625" customWidth="1"/>
    <col min="7" max="7" width="22.7109375" customWidth="1"/>
    <col min="8" max="8" width="31.5703125" customWidth="1"/>
  </cols>
  <sheetData>
    <row r="1" spans="1:8" ht="65.25" customHeight="1" x14ac:dyDescent="0.35">
      <c r="A1" s="11"/>
      <c r="F1" s="25" t="s">
        <v>26</v>
      </c>
      <c r="G1" s="26"/>
      <c r="H1" s="26"/>
    </row>
    <row r="2" spans="1:8" ht="21" x14ac:dyDescent="0.35">
      <c r="D2" s="25" t="s">
        <v>36</v>
      </c>
      <c r="E2" s="25"/>
      <c r="F2" s="25"/>
      <c r="G2" s="25"/>
    </row>
    <row r="3" spans="1:8" ht="18.75" x14ac:dyDescent="0.3">
      <c r="B3" s="27" t="s">
        <v>6</v>
      </c>
      <c r="C3" s="28"/>
      <c r="D3" s="28"/>
      <c r="E3" s="28"/>
      <c r="F3" s="28"/>
      <c r="G3" s="31" t="s">
        <v>59</v>
      </c>
      <c r="H3" s="31"/>
    </row>
    <row r="4" spans="1:8" x14ac:dyDescent="0.25">
      <c r="C4" s="31" t="s">
        <v>69</v>
      </c>
      <c r="D4" s="31"/>
      <c r="E4" s="31"/>
      <c r="F4" s="31"/>
    </row>
    <row r="5" spans="1:8" x14ac:dyDescent="0.25">
      <c r="C5" s="31" t="s">
        <v>37</v>
      </c>
      <c r="D5" s="31"/>
      <c r="E5" s="31"/>
      <c r="F5" s="31"/>
      <c r="G5" s="31"/>
      <c r="H5" s="1"/>
    </row>
    <row r="6" spans="1:8" x14ac:dyDescent="0.25">
      <c r="C6" s="28" t="s">
        <v>9</v>
      </c>
      <c r="D6" s="28"/>
      <c r="E6" s="28" t="s">
        <v>57</v>
      </c>
      <c r="F6" s="28"/>
      <c r="G6" s="28"/>
      <c r="H6" s="28"/>
    </row>
    <row r="7" spans="1:8" ht="18" customHeight="1" x14ac:dyDescent="0.25">
      <c r="B7" s="32"/>
      <c r="C7" s="32"/>
      <c r="D7" s="32"/>
      <c r="E7" s="32"/>
      <c r="F7" s="32"/>
      <c r="G7" s="32"/>
      <c r="H7" s="32"/>
    </row>
    <row r="8" spans="1:8" ht="30" customHeight="1" x14ac:dyDescent="0.25">
      <c r="A8" s="10"/>
      <c r="B8" s="35" t="s">
        <v>7</v>
      </c>
      <c r="C8" s="36"/>
      <c r="D8" s="37" t="s">
        <v>37</v>
      </c>
      <c r="E8" s="38"/>
      <c r="F8" s="38"/>
      <c r="G8" s="38"/>
      <c r="H8" s="39"/>
    </row>
    <row r="9" spans="1:8" ht="37.5" customHeight="1" x14ac:dyDescent="0.25">
      <c r="A9" s="10"/>
      <c r="B9" s="40" t="s">
        <v>8</v>
      </c>
      <c r="C9" s="40"/>
      <c r="D9" s="40"/>
      <c r="E9" s="38" t="s">
        <v>32</v>
      </c>
      <c r="F9" s="38"/>
      <c r="G9" s="38"/>
      <c r="H9" s="39"/>
    </row>
    <row r="10" spans="1:8" x14ac:dyDescent="0.25">
      <c r="A10" s="3" t="s">
        <v>17</v>
      </c>
      <c r="B10" s="29" t="s">
        <v>5</v>
      </c>
      <c r="C10" s="30"/>
      <c r="D10" s="30"/>
      <c r="E10" s="3" t="s">
        <v>0</v>
      </c>
      <c r="F10" s="3" t="s">
        <v>1</v>
      </c>
      <c r="G10" s="3" t="s">
        <v>2</v>
      </c>
      <c r="H10" s="3" t="s">
        <v>20</v>
      </c>
    </row>
    <row r="11" spans="1:8" ht="34.5" customHeight="1" x14ac:dyDescent="0.25">
      <c r="A11" s="10">
        <v>1</v>
      </c>
      <c r="B11" s="33" t="s">
        <v>38</v>
      </c>
      <c r="C11" s="34"/>
      <c r="D11" s="34"/>
      <c r="E11" s="12">
        <v>100</v>
      </c>
      <c r="F11" s="12">
        <v>0</v>
      </c>
      <c r="G11" s="13">
        <v>0</v>
      </c>
      <c r="H11" s="14" t="s">
        <v>58</v>
      </c>
    </row>
    <row r="12" spans="1:8" ht="39" customHeight="1" x14ac:dyDescent="0.25">
      <c r="A12" s="10">
        <v>2</v>
      </c>
      <c r="B12" s="33" t="s">
        <v>39</v>
      </c>
      <c r="C12" s="34"/>
      <c r="D12" s="34"/>
      <c r="E12" s="12">
        <v>0</v>
      </c>
      <c r="F12" s="12">
        <v>0</v>
      </c>
      <c r="G12" s="13">
        <v>0</v>
      </c>
      <c r="H12" s="14"/>
    </row>
    <row r="13" spans="1:8" ht="28.5" customHeight="1" x14ac:dyDescent="0.25">
      <c r="A13" s="10">
        <v>3</v>
      </c>
      <c r="B13" s="33" t="s">
        <v>40</v>
      </c>
      <c r="C13" s="34"/>
      <c r="D13" s="34"/>
      <c r="E13" s="12">
        <v>90</v>
      </c>
      <c r="F13" s="12">
        <v>320</v>
      </c>
      <c r="G13" s="13">
        <v>2500</v>
      </c>
      <c r="H13" s="14" t="s">
        <v>60</v>
      </c>
    </row>
    <row r="14" spans="1:8" ht="20.100000000000001" customHeight="1" x14ac:dyDescent="0.25">
      <c r="A14" s="10"/>
      <c r="B14" s="33"/>
      <c r="C14" s="34"/>
      <c r="D14" s="34"/>
      <c r="E14" s="12"/>
      <c r="F14" s="12"/>
      <c r="G14" s="13"/>
      <c r="H14" s="14"/>
    </row>
    <row r="15" spans="1:8" ht="20.100000000000001" customHeight="1" x14ac:dyDescent="0.25">
      <c r="A15" s="10"/>
      <c r="B15" s="33"/>
      <c r="C15" s="34"/>
      <c r="D15" s="34"/>
      <c r="E15" s="12"/>
      <c r="F15" s="12"/>
      <c r="G15" s="13"/>
      <c r="H15" s="14"/>
    </row>
    <row r="16" spans="1:8" ht="20.100000000000001" customHeight="1" x14ac:dyDescent="0.25">
      <c r="A16" s="10"/>
      <c r="B16" s="33"/>
      <c r="C16" s="34"/>
      <c r="D16" s="34"/>
      <c r="E16" s="12"/>
      <c r="F16" s="12"/>
      <c r="G16" s="13"/>
      <c r="H16" s="14"/>
    </row>
    <row r="17" spans="1:8" ht="20.100000000000001" customHeight="1" x14ac:dyDescent="0.25">
      <c r="A17" s="10"/>
      <c r="B17" s="33"/>
      <c r="C17" s="34"/>
      <c r="D17" s="34"/>
      <c r="E17" s="12"/>
      <c r="F17" s="12"/>
      <c r="G17" s="13"/>
      <c r="H17" s="14"/>
    </row>
    <row r="18" spans="1:8" ht="20.100000000000001" customHeight="1" x14ac:dyDescent="0.25">
      <c r="A18" s="10"/>
      <c r="B18" s="33"/>
      <c r="C18" s="34"/>
      <c r="D18" s="34"/>
      <c r="E18" s="12"/>
      <c r="F18" s="12"/>
      <c r="G18" s="13"/>
      <c r="H18" s="14"/>
    </row>
    <row r="19" spans="1:8" ht="15.75" x14ac:dyDescent="0.25">
      <c r="A19" s="10"/>
      <c r="B19" s="41" t="s">
        <v>3</v>
      </c>
      <c r="C19" s="42"/>
      <c r="D19" s="42"/>
      <c r="E19" s="15">
        <f>SUM(E11:E18)/3</f>
        <v>63.333333333333336</v>
      </c>
      <c r="F19" s="15">
        <f>SUM(F11:F18)</f>
        <v>320</v>
      </c>
      <c r="G19" s="8">
        <f>SUM(G11:G18)</f>
        <v>2500</v>
      </c>
      <c r="H19" s="4"/>
    </row>
    <row r="20" spans="1:8" x14ac:dyDescent="0.25">
      <c r="A20" s="10"/>
      <c r="B20" s="43"/>
      <c r="C20" s="44"/>
      <c r="D20" s="44"/>
      <c r="E20" s="44"/>
      <c r="F20" s="44"/>
      <c r="G20" s="44"/>
      <c r="H20" s="44"/>
    </row>
    <row r="21" spans="1:8" ht="24.75" customHeight="1" x14ac:dyDescent="0.25">
      <c r="A21" s="10"/>
      <c r="B21" s="35" t="s">
        <v>10</v>
      </c>
      <c r="C21" s="36"/>
      <c r="D21" s="37" t="s">
        <v>54</v>
      </c>
      <c r="E21" s="38"/>
      <c r="F21" s="38"/>
      <c r="G21" s="38"/>
      <c r="H21" s="39"/>
    </row>
    <row r="22" spans="1:8" ht="24" customHeight="1" x14ac:dyDescent="0.25">
      <c r="A22" s="10"/>
      <c r="B22" s="40" t="s">
        <v>11</v>
      </c>
      <c r="C22" s="40"/>
      <c r="D22" s="40"/>
      <c r="E22" s="38" t="s">
        <v>33</v>
      </c>
      <c r="F22" s="38"/>
      <c r="G22" s="38"/>
      <c r="H22" s="39"/>
    </row>
    <row r="23" spans="1:8" x14ac:dyDescent="0.25">
      <c r="A23" s="10" t="s">
        <v>18</v>
      </c>
      <c r="B23" s="29" t="s">
        <v>4</v>
      </c>
      <c r="C23" s="30"/>
      <c r="D23" s="30"/>
      <c r="E23" s="3" t="s">
        <v>0</v>
      </c>
      <c r="F23" s="3" t="s">
        <v>1</v>
      </c>
      <c r="G23" s="3" t="s">
        <v>2</v>
      </c>
      <c r="H23" s="3" t="s">
        <v>20</v>
      </c>
    </row>
    <row r="24" spans="1:8" ht="20.100000000000001" customHeight="1" x14ac:dyDescent="0.25">
      <c r="A24" s="10">
        <v>1</v>
      </c>
      <c r="B24" s="33" t="s">
        <v>41</v>
      </c>
      <c r="C24" s="34"/>
      <c r="D24" s="34"/>
      <c r="E24" s="12">
        <v>100</v>
      </c>
      <c r="F24" s="12">
        <v>0</v>
      </c>
      <c r="G24" s="13">
        <v>0</v>
      </c>
      <c r="H24" s="14"/>
    </row>
    <row r="25" spans="1:8" ht="20.100000000000001" customHeight="1" x14ac:dyDescent="0.25">
      <c r="A25" s="10">
        <v>2</v>
      </c>
      <c r="B25" s="33" t="s">
        <v>42</v>
      </c>
      <c r="C25" s="34"/>
      <c r="D25" s="34"/>
      <c r="E25" s="12">
        <v>100</v>
      </c>
      <c r="F25" s="12">
        <v>0</v>
      </c>
      <c r="G25" s="13">
        <v>700</v>
      </c>
      <c r="H25" s="14" t="s">
        <v>62</v>
      </c>
    </row>
    <row r="26" spans="1:8" ht="20.100000000000001" customHeight="1" x14ac:dyDescent="0.25">
      <c r="A26" s="10">
        <v>3</v>
      </c>
      <c r="B26" s="33" t="s">
        <v>43</v>
      </c>
      <c r="C26" s="34"/>
      <c r="D26" s="34"/>
      <c r="E26" s="12">
        <v>100</v>
      </c>
      <c r="F26" s="12">
        <v>38</v>
      </c>
      <c r="G26" s="13">
        <v>0</v>
      </c>
      <c r="H26" s="14" t="s">
        <v>61</v>
      </c>
    </row>
    <row r="27" spans="1:8" ht="20.100000000000001" customHeight="1" x14ac:dyDescent="0.25">
      <c r="A27" s="10"/>
      <c r="B27" s="33"/>
      <c r="C27" s="34"/>
      <c r="D27" s="34"/>
      <c r="E27" s="12"/>
      <c r="F27" s="12"/>
      <c r="G27" s="13"/>
      <c r="H27" s="14"/>
    </row>
    <row r="28" spans="1:8" ht="20.100000000000001" customHeight="1" x14ac:dyDescent="0.25">
      <c r="A28" s="10"/>
      <c r="B28" s="33"/>
      <c r="C28" s="34"/>
      <c r="D28" s="34"/>
      <c r="E28" s="12"/>
      <c r="F28" s="12"/>
      <c r="G28" s="13"/>
      <c r="H28" s="14"/>
    </row>
    <row r="29" spans="1:8" ht="20.100000000000001" customHeight="1" x14ac:dyDescent="0.25">
      <c r="A29" s="10"/>
      <c r="B29" s="33"/>
      <c r="C29" s="34"/>
      <c r="D29" s="34"/>
      <c r="E29" s="12"/>
      <c r="F29" s="12"/>
      <c r="G29" s="13"/>
      <c r="H29" s="14"/>
    </row>
    <row r="30" spans="1:8" ht="20.100000000000001" customHeight="1" x14ac:dyDescent="0.25">
      <c r="A30" s="10"/>
      <c r="B30" s="33"/>
      <c r="C30" s="34"/>
      <c r="D30" s="34"/>
      <c r="E30" s="12"/>
      <c r="F30" s="12"/>
      <c r="G30" s="13"/>
      <c r="H30" s="14"/>
    </row>
    <row r="31" spans="1:8" x14ac:dyDescent="0.25">
      <c r="A31" s="10"/>
      <c r="B31" s="33"/>
      <c r="C31" s="34"/>
      <c r="D31" s="34"/>
      <c r="E31" s="12"/>
      <c r="F31" s="12"/>
      <c r="G31" s="13"/>
      <c r="H31" s="14"/>
    </row>
    <row r="32" spans="1:8" ht="15.75" x14ac:dyDescent="0.25">
      <c r="A32" s="10"/>
      <c r="B32" s="41" t="s">
        <v>3</v>
      </c>
      <c r="C32" s="42"/>
      <c r="D32" s="42"/>
      <c r="E32" s="15">
        <f>SUM(E24:E31)/3</f>
        <v>100</v>
      </c>
      <c r="F32" s="15">
        <f>SUM(F24:F31)</f>
        <v>38</v>
      </c>
      <c r="G32" s="8">
        <f>SUM(G24:G31)</f>
        <v>700</v>
      </c>
      <c r="H32" s="4"/>
    </row>
    <row r="33" spans="1:8" x14ac:dyDescent="0.25">
      <c r="A33" s="10"/>
      <c r="B33" s="43"/>
      <c r="C33" s="44"/>
      <c r="D33" s="44"/>
      <c r="E33" s="44"/>
      <c r="F33" s="44"/>
      <c r="G33" s="44"/>
      <c r="H33" s="44"/>
    </row>
    <row r="34" spans="1:8" ht="27.75" customHeight="1" x14ac:dyDescent="0.25">
      <c r="A34" s="10"/>
      <c r="B34" s="35" t="s">
        <v>12</v>
      </c>
      <c r="C34" s="36"/>
      <c r="D34" s="37" t="s">
        <v>22</v>
      </c>
      <c r="E34" s="38"/>
      <c r="F34" s="38"/>
      <c r="G34" s="38"/>
      <c r="H34" s="39"/>
    </row>
    <row r="35" spans="1:8" ht="24.95" customHeight="1" x14ac:dyDescent="0.25">
      <c r="A35" s="10"/>
      <c r="B35" s="46" t="s">
        <v>13</v>
      </c>
      <c r="C35" s="46"/>
      <c r="D35" s="46"/>
      <c r="E35" s="38" t="s">
        <v>63</v>
      </c>
      <c r="F35" s="38"/>
      <c r="G35" s="38"/>
      <c r="H35" s="39"/>
    </row>
    <row r="36" spans="1:8" x14ac:dyDescent="0.25">
      <c r="A36" s="3" t="s">
        <v>17</v>
      </c>
      <c r="B36" s="29" t="s">
        <v>4</v>
      </c>
      <c r="C36" s="30"/>
      <c r="D36" s="30"/>
      <c r="E36" s="3" t="s">
        <v>0</v>
      </c>
      <c r="F36" s="3" t="s">
        <v>1</v>
      </c>
      <c r="G36" s="3" t="s">
        <v>2</v>
      </c>
      <c r="H36" s="3" t="s">
        <v>20</v>
      </c>
    </row>
    <row r="37" spans="1:8" ht="30" customHeight="1" x14ac:dyDescent="0.25">
      <c r="A37" s="10">
        <v>1</v>
      </c>
      <c r="B37" s="45" t="s">
        <v>44</v>
      </c>
      <c r="C37" s="45"/>
      <c r="D37" s="45"/>
      <c r="E37" s="23">
        <v>100</v>
      </c>
      <c r="F37" s="12">
        <v>0</v>
      </c>
      <c r="G37" s="13">
        <v>0</v>
      </c>
      <c r="H37" s="14" t="s">
        <v>64</v>
      </c>
    </row>
    <row r="38" spans="1:8" ht="32.25" customHeight="1" x14ac:dyDescent="0.25">
      <c r="A38" s="10">
        <v>2</v>
      </c>
      <c r="B38" s="45" t="s">
        <v>45</v>
      </c>
      <c r="C38" s="45"/>
      <c r="D38" s="45"/>
      <c r="E38" s="23">
        <v>0</v>
      </c>
      <c r="F38" s="12">
        <v>0</v>
      </c>
      <c r="G38" s="13">
        <v>0</v>
      </c>
      <c r="H38" s="14"/>
    </row>
    <row r="39" spans="1:8" x14ac:dyDescent="0.25">
      <c r="A39" s="10">
        <v>3</v>
      </c>
      <c r="B39" s="45" t="s">
        <v>46</v>
      </c>
      <c r="C39" s="45"/>
      <c r="D39" s="45"/>
      <c r="E39" s="23">
        <v>0</v>
      </c>
      <c r="F39" s="12">
        <v>0</v>
      </c>
      <c r="G39" s="13">
        <v>0</v>
      </c>
      <c r="H39" s="14"/>
    </row>
    <row r="40" spans="1:8" ht="20.100000000000001" customHeight="1" x14ac:dyDescent="0.25">
      <c r="A40" s="10"/>
      <c r="B40" s="33"/>
      <c r="C40" s="34"/>
      <c r="D40" s="34"/>
      <c r="E40" s="12"/>
      <c r="F40" s="12"/>
      <c r="G40" s="13"/>
      <c r="H40" s="14"/>
    </row>
    <row r="41" spans="1:8" ht="20.100000000000001" customHeight="1" x14ac:dyDescent="0.25">
      <c r="A41" s="10"/>
      <c r="B41" s="33"/>
      <c r="C41" s="34"/>
      <c r="D41" s="34"/>
      <c r="E41" s="12"/>
      <c r="F41" s="12"/>
      <c r="G41" s="13"/>
      <c r="H41" s="14"/>
    </row>
    <row r="42" spans="1:8" ht="20.100000000000001" customHeight="1" x14ac:dyDescent="0.25">
      <c r="A42" s="10"/>
      <c r="B42" s="33"/>
      <c r="C42" s="34"/>
      <c r="D42" s="34"/>
      <c r="E42" s="12"/>
      <c r="F42" s="12"/>
      <c r="G42" s="13"/>
      <c r="H42" s="14"/>
    </row>
    <row r="43" spans="1:8" ht="20.100000000000001" customHeight="1" x14ac:dyDescent="0.25">
      <c r="A43" s="10"/>
      <c r="B43" s="33"/>
      <c r="C43" s="34"/>
      <c r="D43" s="34"/>
      <c r="E43" s="12"/>
      <c r="F43" s="12"/>
      <c r="G43" s="13"/>
      <c r="H43" s="14"/>
    </row>
    <row r="44" spans="1:8" ht="20.100000000000001" customHeight="1" x14ac:dyDescent="0.25">
      <c r="A44" s="10"/>
      <c r="B44" s="33"/>
      <c r="C44" s="34"/>
      <c r="D44" s="34"/>
      <c r="E44" s="12"/>
      <c r="F44" s="12"/>
      <c r="G44" s="13"/>
      <c r="H44" s="14"/>
    </row>
    <row r="45" spans="1:8" ht="15.75" x14ac:dyDescent="0.25">
      <c r="A45" s="10"/>
      <c r="B45" s="41" t="s">
        <v>3</v>
      </c>
      <c r="C45" s="42"/>
      <c r="D45" s="42"/>
      <c r="E45" s="15">
        <f>SUM(E37:E44)/3</f>
        <v>33.333333333333336</v>
      </c>
      <c r="F45" s="15">
        <f>SUM(F37:F44)</f>
        <v>0</v>
      </c>
      <c r="G45" s="8">
        <f>SUM(G37:G44)</f>
        <v>0</v>
      </c>
      <c r="H45" s="4"/>
    </row>
    <row r="46" spans="1:8" x14ac:dyDescent="0.25">
      <c r="A46" s="10"/>
      <c r="B46" s="43"/>
      <c r="C46" s="44"/>
      <c r="D46" s="44"/>
      <c r="E46" s="44"/>
      <c r="F46" s="44"/>
      <c r="G46" s="44"/>
      <c r="H46" s="44"/>
    </row>
    <row r="47" spans="1:8" ht="23.25" customHeight="1" x14ac:dyDescent="0.25">
      <c r="A47" s="10"/>
      <c r="B47" s="35" t="s">
        <v>14</v>
      </c>
      <c r="C47" s="36"/>
      <c r="D47" s="37" t="s">
        <v>23</v>
      </c>
      <c r="E47" s="38"/>
      <c r="F47" s="38"/>
      <c r="G47" s="38"/>
      <c r="H47" s="39"/>
    </row>
    <row r="48" spans="1:8" ht="24.95" customHeight="1" x14ac:dyDescent="0.25">
      <c r="A48" s="10"/>
      <c r="B48" s="40" t="s">
        <v>15</v>
      </c>
      <c r="C48" s="40"/>
      <c r="D48" s="40"/>
      <c r="E48" s="38" t="s">
        <v>33</v>
      </c>
      <c r="F48" s="38"/>
      <c r="G48" s="38"/>
      <c r="H48" s="39"/>
    </row>
    <row r="49" spans="1:8" x14ac:dyDescent="0.25">
      <c r="A49" s="3" t="s">
        <v>17</v>
      </c>
      <c r="B49" s="29" t="s">
        <v>4</v>
      </c>
      <c r="C49" s="30"/>
      <c r="D49" s="30"/>
      <c r="E49" s="3" t="s">
        <v>0</v>
      </c>
      <c r="F49" s="3" t="s">
        <v>1</v>
      </c>
      <c r="G49" s="3" t="s">
        <v>2</v>
      </c>
      <c r="H49" s="3" t="s">
        <v>21</v>
      </c>
    </row>
    <row r="50" spans="1:8" ht="27" customHeight="1" x14ac:dyDescent="0.25">
      <c r="A50" s="10">
        <v>1</v>
      </c>
      <c r="B50" s="45" t="s">
        <v>24</v>
      </c>
      <c r="C50" s="45"/>
      <c r="D50" s="45"/>
      <c r="E50" s="20">
        <v>100</v>
      </c>
      <c r="F50" s="12">
        <v>0</v>
      </c>
      <c r="G50" s="13">
        <v>0</v>
      </c>
      <c r="H50" s="14" t="s">
        <v>65</v>
      </c>
    </row>
    <row r="51" spans="1:8" ht="20.100000000000001" customHeight="1" x14ac:dyDescent="0.25">
      <c r="A51" s="10">
        <v>2</v>
      </c>
      <c r="B51" s="45" t="s">
        <v>56</v>
      </c>
      <c r="C51" s="45"/>
      <c r="D51" s="45"/>
      <c r="E51" s="20">
        <v>0</v>
      </c>
      <c r="F51" s="12">
        <v>0</v>
      </c>
      <c r="G51" s="13">
        <v>0</v>
      </c>
      <c r="H51" s="14"/>
    </row>
    <row r="52" spans="1:8" ht="20.100000000000001" customHeight="1" x14ac:dyDescent="0.25">
      <c r="A52" s="10">
        <v>3</v>
      </c>
      <c r="B52" s="45" t="s">
        <v>47</v>
      </c>
      <c r="C52" s="45"/>
      <c r="D52" s="45"/>
      <c r="E52" s="20">
        <v>0</v>
      </c>
      <c r="F52" s="12">
        <v>0</v>
      </c>
      <c r="G52" s="13">
        <v>0</v>
      </c>
      <c r="H52" s="14"/>
    </row>
    <row r="53" spans="1:8" ht="20.100000000000001" customHeight="1" x14ac:dyDescent="0.25">
      <c r="A53" s="10"/>
      <c r="B53" s="33"/>
      <c r="C53" s="34"/>
      <c r="D53" s="34"/>
      <c r="E53" s="12"/>
      <c r="F53" s="12"/>
      <c r="G53" s="13"/>
      <c r="H53" s="14"/>
    </row>
    <row r="54" spans="1:8" ht="20.100000000000001" customHeight="1" x14ac:dyDescent="0.25">
      <c r="A54" s="10"/>
      <c r="B54" s="33"/>
      <c r="C54" s="34"/>
      <c r="D54" s="34"/>
      <c r="E54" s="12"/>
      <c r="F54" s="12"/>
      <c r="G54" s="13"/>
      <c r="H54" s="14"/>
    </row>
    <row r="55" spans="1:8" ht="20.100000000000001" customHeight="1" x14ac:dyDescent="0.25">
      <c r="A55" s="10"/>
      <c r="B55" s="33"/>
      <c r="C55" s="34"/>
      <c r="D55" s="34"/>
      <c r="E55" s="12"/>
      <c r="F55" s="12"/>
      <c r="G55" s="13"/>
      <c r="H55" s="14"/>
    </row>
    <row r="56" spans="1:8" ht="20.100000000000001" customHeight="1" x14ac:dyDescent="0.25">
      <c r="A56" s="10"/>
      <c r="B56" s="33"/>
      <c r="C56" s="34"/>
      <c r="D56" s="34"/>
      <c r="E56" s="12"/>
      <c r="F56" s="12"/>
      <c r="G56" s="13"/>
      <c r="H56" s="14"/>
    </row>
    <row r="57" spans="1:8" ht="20.100000000000001" customHeight="1" x14ac:dyDescent="0.25">
      <c r="A57" s="10"/>
      <c r="B57" s="33"/>
      <c r="C57" s="34"/>
      <c r="D57" s="34"/>
      <c r="E57" s="12"/>
      <c r="F57" s="12"/>
      <c r="G57" s="13"/>
      <c r="H57" s="14"/>
    </row>
    <row r="58" spans="1:8" ht="15.75" x14ac:dyDescent="0.25">
      <c r="A58" s="10"/>
      <c r="B58" s="48" t="s">
        <v>3</v>
      </c>
      <c r="C58" s="49"/>
      <c r="D58" s="49"/>
      <c r="E58" s="16">
        <f>SUM(E50:E57)/3</f>
        <v>33.333333333333336</v>
      </c>
      <c r="F58" s="16">
        <f>SUM(F50:F57)</f>
        <v>0</v>
      </c>
      <c r="G58" s="7">
        <f>SUM(G50:G57)</f>
        <v>0</v>
      </c>
      <c r="H58" s="5"/>
    </row>
    <row r="59" spans="1:8" x14ac:dyDescent="0.25">
      <c r="A59" s="18"/>
      <c r="B59" s="50"/>
      <c r="C59" s="51"/>
      <c r="D59" s="51"/>
      <c r="E59" s="51"/>
      <c r="F59" s="51"/>
      <c r="G59" s="51"/>
      <c r="H59" s="52"/>
    </row>
    <row r="60" spans="1:8" ht="23.25" customHeight="1" x14ac:dyDescent="0.25">
      <c r="A60" s="18"/>
      <c r="B60" s="35" t="s">
        <v>25</v>
      </c>
      <c r="C60" s="36"/>
      <c r="D60" s="37" t="s">
        <v>48</v>
      </c>
      <c r="E60" s="38"/>
      <c r="F60" s="38"/>
      <c r="G60" s="38"/>
      <c r="H60" s="39"/>
    </row>
    <row r="61" spans="1:8" ht="24.95" customHeight="1" x14ac:dyDescent="0.25">
      <c r="A61" s="18"/>
      <c r="B61" s="40" t="s">
        <v>29</v>
      </c>
      <c r="C61" s="40"/>
      <c r="D61" s="40"/>
      <c r="E61" s="38" t="s">
        <v>55</v>
      </c>
      <c r="F61" s="38"/>
      <c r="G61" s="38"/>
      <c r="H61" s="39"/>
    </row>
    <row r="62" spans="1:8" x14ac:dyDescent="0.25">
      <c r="A62" s="3" t="s">
        <v>17</v>
      </c>
      <c r="B62" s="29" t="s">
        <v>4</v>
      </c>
      <c r="C62" s="30"/>
      <c r="D62" s="30"/>
      <c r="E62" s="3" t="s">
        <v>0</v>
      </c>
      <c r="F62" s="3" t="s">
        <v>1</v>
      </c>
      <c r="G62" s="3" t="s">
        <v>2</v>
      </c>
      <c r="H62" s="3" t="s">
        <v>21</v>
      </c>
    </row>
    <row r="63" spans="1:8" ht="20.100000000000001" customHeight="1" x14ac:dyDescent="0.25">
      <c r="A63" s="19">
        <v>1</v>
      </c>
      <c r="B63" s="45" t="s">
        <v>48</v>
      </c>
      <c r="C63" s="45"/>
      <c r="D63" s="45"/>
      <c r="E63" s="20">
        <v>100</v>
      </c>
      <c r="F63" s="12">
        <v>1</v>
      </c>
      <c r="G63" s="13">
        <v>0</v>
      </c>
      <c r="H63" s="18" t="s">
        <v>66</v>
      </c>
    </row>
    <row r="64" spans="1:8" ht="20.100000000000001" customHeight="1" x14ac:dyDescent="0.25">
      <c r="A64" s="19"/>
      <c r="B64" s="45" t="s">
        <v>26</v>
      </c>
      <c r="C64" s="45"/>
      <c r="D64" s="45"/>
      <c r="E64" s="20" t="s">
        <v>26</v>
      </c>
      <c r="F64" s="12"/>
      <c r="G64" s="13"/>
      <c r="H64" s="18"/>
    </row>
    <row r="65" spans="1:8" ht="20.100000000000001" customHeight="1" x14ac:dyDescent="0.25">
      <c r="A65" s="19"/>
      <c r="B65" s="45" t="s">
        <v>26</v>
      </c>
      <c r="C65" s="45"/>
      <c r="D65" s="45"/>
      <c r="E65" s="20" t="s">
        <v>26</v>
      </c>
      <c r="F65" s="12"/>
      <c r="G65" s="13"/>
      <c r="H65" s="18"/>
    </row>
    <row r="66" spans="1:8" ht="20.100000000000001" customHeight="1" x14ac:dyDescent="0.25">
      <c r="A66" s="19"/>
      <c r="B66" s="33"/>
      <c r="C66" s="34"/>
      <c r="D66" s="34"/>
      <c r="E66" s="12"/>
      <c r="F66" s="12"/>
      <c r="G66" s="13"/>
      <c r="H66" s="18"/>
    </row>
    <row r="67" spans="1:8" ht="20.100000000000001" customHeight="1" x14ac:dyDescent="0.25">
      <c r="A67" s="19"/>
      <c r="B67" s="33"/>
      <c r="C67" s="34"/>
      <c r="D67" s="34"/>
      <c r="E67" s="12"/>
      <c r="F67" s="12"/>
      <c r="G67" s="13"/>
      <c r="H67" s="18"/>
    </row>
    <row r="68" spans="1:8" ht="20.100000000000001" customHeight="1" x14ac:dyDescent="0.25">
      <c r="A68" s="19"/>
      <c r="B68" s="33"/>
      <c r="C68" s="34"/>
      <c r="D68" s="34"/>
      <c r="E68" s="12"/>
      <c r="F68" s="12"/>
      <c r="G68" s="13"/>
      <c r="H68" s="18"/>
    </row>
    <row r="69" spans="1:8" ht="20.100000000000001" customHeight="1" x14ac:dyDescent="0.25">
      <c r="A69" s="19"/>
      <c r="B69" s="33"/>
      <c r="C69" s="34"/>
      <c r="D69" s="34"/>
      <c r="E69" s="12"/>
      <c r="F69" s="12"/>
      <c r="G69" s="13"/>
      <c r="H69" s="18"/>
    </row>
    <row r="70" spans="1:8" ht="20.100000000000001" customHeight="1" x14ac:dyDescent="0.25">
      <c r="A70" s="19"/>
      <c r="B70" s="33"/>
      <c r="C70" s="34"/>
      <c r="D70" s="34"/>
      <c r="E70" s="12"/>
      <c r="F70" s="12"/>
      <c r="G70" s="13"/>
      <c r="H70" s="18"/>
    </row>
    <row r="71" spans="1:8" ht="15.75" x14ac:dyDescent="0.25">
      <c r="A71" s="19"/>
      <c r="B71" s="48" t="s">
        <v>3</v>
      </c>
      <c r="C71" s="49"/>
      <c r="D71" s="49"/>
      <c r="E71" s="16">
        <f>SUM(E63:E70)/1</f>
        <v>100</v>
      </c>
      <c r="F71" s="16">
        <f>SUM(F63:F70)</f>
        <v>1</v>
      </c>
      <c r="G71" s="7">
        <f>SUM(G63:G70)</f>
        <v>0</v>
      </c>
      <c r="H71" s="5"/>
    </row>
    <row r="72" spans="1:8" ht="15.75" customHeight="1" x14ac:dyDescent="0.25">
      <c r="A72" s="22"/>
      <c r="B72" s="53"/>
      <c r="C72" s="54"/>
      <c r="D72" s="54"/>
      <c r="E72" s="54"/>
      <c r="F72" s="54"/>
      <c r="G72" s="54"/>
      <c r="H72" s="55"/>
    </row>
    <row r="73" spans="1:8" ht="23.25" customHeight="1" x14ac:dyDescent="0.25">
      <c r="A73" s="18"/>
      <c r="B73" s="35" t="s">
        <v>27</v>
      </c>
      <c r="C73" s="36"/>
      <c r="D73" s="56" t="s">
        <v>35</v>
      </c>
      <c r="E73" s="56"/>
      <c r="F73" s="56"/>
      <c r="G73" s="56"/>
      <c r="H73" s="56"/>
    </row>
    <row r="74" spans="1:8" ht="24.95" customHeight="1" x14ac:dyDescent="0.25">
      <c r="A74" s="18"/>
      <c r="B74" s="40" t="s">
        <v>28</v>
      </c>
      <c r="C74" s="40"/>
      <c r="D74" s="40"/>
      <c r="E74" s="38" t="s">
        <v>34</v>
      </c>
      <c r="F74" s="38"/>
      <c r="G74" s="38"/>
      <c r="H74" s="39"/>
    </row>
    <row r="75" spans="1:8" x14ac:dyDescent="0.25">
      <c r="A75" s="3" t="s">
        <v>17</v>
      </c>
      <c r="B75" s="29" t="s">
        <v>4</v>
      </c>
      <c r="C75" s="30"/>
      <c r="D75" s="30"/>
      <c r="E75" s="3" t="s">
        <v>0</v>
      </c>
      <c r="F75" s="3" t="s">
        <v>1</v>
      </c>
      <c r="G75" s="3" t="s">
        <v>2</v>
      </c>
      <c r="H75" s="3" t="s">
        <v>21</v>
      </c>
    </row>
    <row r="76" spans="1:8" ht="51" customHeight="1" x14ac:dyDescent="0.25">
      <c r="A76" s="19">
        <v>1</v>
      </c>
      <c r="B76" s="45" t="s">
        <v>49</v>
      </c>
      <c r="C76" s="45"/>
      <c r="D76" s="45"/>
      <c r="E76" s="24">
        <v>100</v>
      </c>
      <c r="F76" s="12">
        <v>0</v>
      </c>
      <c r="G76" s="13">
        <v>0</v>
      </c>
      <c r="H76" s="18" t="s">
        <v>67</v>
      </c>
    </row>
    <row r="77" spans="1:8" ht="18" customHeight="1" x14ac:dyDescent="0.25">
      <c r="A77" s="19">
        <v>2</v>
      </c>
      <c r="B77" s="45" t="s">
        <v>50</v>
      </c>
      <c r="C77" s="45"/>
      <c r="D77" s="45"/>
      <c r="E77" s="23">
        <v>100</v>
      </c>
      <c r="F77" s="12">
        <v>0</v>
      </c>
      <c r="G77" s="13">
        <v>0</v>
      </c>
      <c r="H77" s="18" t="s">
        <v>67</v>
      </c>
    </row>
    <row r="78" spans="1:8" ht="48.75" customHeight="1" x14ac:dyDescent="0.25">
      <c r="A78" s="19">
        <v>3</v>
      </c>
      <c r="B78" s="45" t="s">
        <v>51</v>
      </c>
      <c r="C78" s="45"/>
      <c r="D78" s="45"/>
      <c r="E78" s="23">
        <v>100</v>
      </c>
      <c r="F78" s="12">
        <v>0</v>
      </c>
      <c r="G78" s="13">
        <v>0</v>
      </c>
      <c r="H78" s="18" t="s">
        <v>67</v>
      </c>
    </row>
    <row r="79" spans="1:8" ht="37.5" customHeight="1" x14ac:dyDescent="0.25">
      <c r="A79" s="19">
        <v>4</v>
      </c>
      <c r="B79" s="45" t="s">
        <v>52</v>
      </c>
      <c r="C79" s="45"/>
      <c r="D79" s="45"/>
      <c r="E79" s="23">
        <v>0</v>
      </c>
      <c r="F79" s="12">
        <v>0</v>
      </c>
      <c r="G79" s="13">
        <v>0</v>
      </c>
      <c r="H79" s="18"/>
    </row>
    <row r="80" spans="1:8" ht="20.100000000000001" customHeight="1" x14ac:dyDescent="0.25">
      <c r="A80" s="19">
        <v>5</v>
      </c>
      <c r="B80" s="45" t="s">
        <v>53</v>
      </c>
      <c r="C80" s="45"/>
      <c r="D80" s="45"/>
      <c r="E80" s="23">
        <v>0</v>
      </c>
      <c r="F80" s="12">
        <v>0</v>
      </c>
      <c r="G80" s="13">
        <v>0</v>
      </c>
      <c r="H80" s="18"/>
    </row>
    <row r="81" spans="1:8" x14ac:dyDescent="0.25">
      <c r="A81" s="19">
        <v>6</v>
      </c>
      <c r="B81" s="45" t="s">
        <v>30</v>
      </c>
      <c r="C81" s="45"/>
      <c r="D81" s="45"/>
      <c r="E81" s="23">
        <v>100</v>
      </c>
      <c r="F81" s="12">
        <v>320</v>
      </c>
      <c r="G81" s="13">
        <v>9000</v>
      </c>
      <c r="H81" s="18" t="s">
        <v>68</v>
      </c>
    </row>
    <row r="82" spans="1:8" ht="30.75" customHeight="1" x14ac:dyDescent="0.25">
      <c r="A82" s="19">
        <v>7</v>
      </c>
      <c r="B82" s="45" t="s">
        <v>31</v>
      </c>
      <c r="C82" s="45"/>
      <c r="D82" s="45"/>
      <c r="E82" s="23">
        <v>50</v>
      </c>
      <c r="F82" s="12">
        <v>320</v>
      </c>
      <c r="G82" s="13">
        <v>5000</v>
      </c>
      <c r="H82" s="18" t="s">
        <v>68</v>
      </c>
    </row>
    <row r="83" spans="1:8" ht="20.100000000000001" customHeight="1" x14ac:dyDescent="0.25">
      <c r="A83" s="19"/>
      <c r="B83" s="33"/>
      <c r="C83" s="34"/>
      <c r="D83" s="34"/>
      <c r="E83" s="12"/>
      <c r="F83" s="12"/>
      <c r="G83" s="13"/>
      <c r="H83" s="18"/>
    </row>
    <row r="84" spans="1:8" ht="15.75" x14ac:dyDescent="0.25">
      <c r="A84" s="19"/>
      <c r="B84" s="48" t="s">
        <v>3</v>
      </c>
      <c r="C84" s="49"/>
      <c r="D84" s="49"/>
      <c r="E84" s="16">
        <f>SUM(E76:E83)/7</f>
        <v>64.285714285714292</v>
      </c>
      <c r="F84" s="16">
        <f>SUM(F76:F83)</f>
        <v>640</v>
      </c>
      <c r="G84" s="7">
        <f>SUM(G76:G83)</f>
        <v>14000</v>
      </c>
      <c r="H84" s="5"/>
    </row>
    <row r="85" spans="1:8" ht="15.75" x14ac:dyDescent="0.25">
      <c r="A85" s="21"/>
      <c r="B85" s="47" t="s">
        <v>16</v>
      </c>
      <c r="C85" s="47"/>
      <c r="D85" s="47"/>
      <c r="E85" s="17">
        <f>SUM(E19+E32+E45+E58+E71+E84)</f>
        <v>394.28571428571428</v>
      </c>
      <c r="F85" s="17">
        <f>SUM(F19+F32+F45+F58+F71+F84)</f>
        <v>999</v>
      </c>
      <c r="G85" s="6">
        <f>SUM(G19+G32+G45+G58+G71+G84)</f>
        <v>17200</v>
      </c>
      <c r="H85" s="2"/>
    </row>
    <row r="86" spans="1:8" x14ac:dyDescent="0.25">
      <c r="B86" s="26"/>
      <c r="C86" s="26"/>
      <c r="D86" s="26"/>
      <c r="E86" s="26"/>
      <c r="F86" s="26"/>
      <c r="G86" s="26"/>
      <c r="H86" s="26"/>
    </row>
    <row r="87" spans="1:8" x14ac:dyDescent="0.25">
      <c r="B87" s="26"/>
      <c r="C87" s="26"/>
      <c r="D87" s="26"/>
      <c r="E87" s="26"/>
      <c r="F87" s="26"/>
      <c r="G87" s="26"/>
      <c r="H87" s="26"/>
    </row>
  </sheetData>
  <mergeCells count="101">
    <mergeCell ref="B71:D71"/>
    <mergeCell ref="B62:D62"/>
    <mergeCell ref="B63:D63"/>
    <mergeCell ref="B64:D64"/>
    <mergeCell ref="B77:D77"/>
    <mergeCell ref="B78:D78"/>
    <mergeCell ref="B79:D79"/>
    <mergeCell ref="B80:D80"/>
    <mergeCell ref="B73:C73"/>
    <mergeCell ref="D73:H73"/>
    <mergeCell ref="B74:D74"/>
    <mergeCell ref="E74:H74"/>
    <mergeCell ref="B75:D75"/>
    <mergeCell ref="B67:D67"/>
    <mergeCell ref="B68:D68"/>
    <mergeCell ref="B69:D69"/>
    <mergeCell ref="B70:D70"/>
    <mergeCell ref="E35:H35"/>
    <mergeCell ref="B50:D50"/>
    <mergeCell ref="B41:D41"/>
    <mergeCell ref="B42:D42"/>
    <mergeCell ref="B43:D43"/>
    <mergeCell ref="B44:D44"/>
    <mergeCell ref="B45:D45"/>
    <mergeCell ref="B46:H46"/>
    <mergeCell ref="B49:D49"/>
    <mergeCell ref="B47:C47"/>
    <mergeCell ref="D47:H47"/>
    <mergeCell ref="B48:D48"/>
    <mergeCell ref="E48:H48"/>
    <mergeCell ref="B40:D40"/>
    <mergeCell ref="B87:H87"/>
    <mergeCell ref="B85:D85"/>
    <mergeCell ref="B51:D51"/>
    <mergeCell ref="B52:D52"/>
    <mergeCell ref="B53:D53"/>
    <mergeCell ref="B54:D54"/>
    <mergeCell ref="B55:D55"/>
    <mergeCell ref="B56:D56"/>
    <mergeCell ref="B57:D57"/>
    <mergeCell ref="B58:D58"/>
    <mergeCell ref="B86:H86"/>
    <mergeCell ref="B65:D65"/>
    <mergeCell ref="B66:D66"/>
    <mergeCell ref="B60:C60"/>
    <mergeCell ref="D60:H60"/>
    <mergeCell ref="B61:D61"/>
    <mergeCell ref="E61:H61"/>
    <mergeCell ref="B81:D81"/>
    <mergeCell ref="B82:D82"/>
    <mergeCell ref="B83:D83"/>
    <mergeCell ref="B84:D84"/>
    <mergeCell ref="B59:H59"/>
    <mergeCell ref="B72:H72"/>
    <mergeCell ref="B76:D76"/>
    <mergeCell ref="B31:D31"/>
    <mergeCell ref="B32:D32"/>
    <mergeCell ref="B33:H33"/>
    <mergeCell ref="B36:D36"/>
    <mergeCell ref="B37:D37"/>
    <mergeCell ref="B38:D38"/>
    <mergeCell ref="B39:D39"/>
    <mergeCell ref="B30:D30"/>
    <mergeCell ref="B19:D19"/>
    <mergeCell ref="B20:H20"/>
    <mergeCell ref="B23:D23"/>
    <mergeCell ref="B24:D24"/>
    <mergeCell ref="B25:D25"/>
    <mergeCell ref="B26:D26"/>
    <mergeCell ref="B27:D27"/>
    <mergeCell ref="B28:D28"/>
    <mergeCell ref="B29:D29"/>
    <mergeCell ref="B21:C21"/>
    <mergeCell ref="D21:H21"/>
    <mergeCell ref="B22:D22"/>
    <mergeCell ref="E22:H22"/>
    <mergeCell ref="B34:C34"/>
    <mergeCell ref="D34:H34"/>
    <mergeCell ref="B35:D35"/>
    <mergeCell ref="B17:D17"/>
    <mergeCell ref="B18:D18"/>
    <mergeCell ref="C4:F4"/>
    <mergeCell ref="B11:D11"/>
    <mergeCell ref="B13:D13"/>
    <mergeCell ref="B14:D14"/>
    <mergeCell ref="B15:D15"/>
    <mergeCell ref="B16:D16"/>
    <mergeCell ref="B12:D12"/>
    <mergeCell ref="B8:C8"/>
    <mergeCell ref="D8:H8"/>
    <mergeCell ref="B9:D9"/>
    <mergeCell ref="E9:H9"/>
    <mergeCell ref="F1:H1"/>
    <mergeCell ref="D2:G2"/>
    <mergeCell ref="B3:F3"/>
    <mergeCell ref="B10:D10"/>
    <mergeCell ref="C5:G5"/>
    <mergeCell ref="C6:D6"/>
    <mergeCell ref="E6:H6"/>
    <mergeCell ref="B7:H7"/>
    <mergeCell ref="G3:H3"/>
  </mergeCells>
  <pageMargins left="0.7" right="0.7" top="0.75" bottom="0.75" header="0.3" footer="0.3"/>
  <pageSetup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57" t="s">
        <v>19</v>
      </c>
      <c r="C3" s="26"/>
      <c r="D3" s="26"/>
      <c r="E3" s="26"/>
      <c r="F3" s="26"/>
      <c r="G3" s="26"/>
      <c r="H3" s="26"/>
      <c r="I3" s="26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usurio</cp:lastModifiedBy>
  <cp:lastPrinted>2019-07-24T18:25:31Z</cp:lastPrinted>
  <dcterms:created xsi:type="dcterms:W3CDTF">2017-08-15T19:12:25Z</dcterms:created>
  <dcterms:modified xsi:type="dcterms:W3CDTF">2019-07-24T18:25:41Z</dcterms:modified>
</cp:coreProperties>
</file>