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Password="CEE3" lockStructure="1"/>
  <bookViews>
    <workbookView xWindow="0" yWindow="0" windowWidth="20730" windowHeight="1176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<sst xmlns="http://schemas.openxmlformats.org/spreadsheetml/2006/main" count="394" uniqueCount="393">
  <si>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</si>
  <si>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</si>
  <si>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</si>
  <si>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</si>
  <si>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</si>
  <si>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</si>
  <si>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</si>
  <si>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</si>
  <si>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</si>
  <si>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</si>
  <si>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</si>
  <si>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</si>
  <si>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</si>
  <si>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</si>
  <si>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</si>
  <si>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</si>
  <si>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</si>
  <si>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</si>
  <si>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</si>
  <si>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</si>
  <si>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</si>
  <si>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</si>
  <si>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</si>
  <si>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</si>
  <si>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</si>
  <si>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</si>
  <si>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</si>
  <si>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</si>
  <si>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</si>
  <si>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</si>
  <si>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</si>
  <si>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</si>
  <si>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</si>
  <si>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</si>
  <si>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</si>
  <si>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</si>
  <si>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</si>
  <si>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</si>
  <si>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</si>
  <si>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</si>
  <si>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</si>
  <si>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</si>
  <si>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</si>
  <si>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</si>
  <si>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</si>
  <si>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</si>
  <si>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</si>
  <si>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</si>
  <si>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</si>
  <si>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</si>
  <si>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</si>
  <si>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</si>
  <si>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</si>
  <si>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</si>
  <si>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</si>
  <si>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</si>
  <si>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</si>
  <si>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</si>
  <si>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</si>
  <si>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</si>
  <si>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</si>
  <si>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</si>
  <si>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</si>
  <si>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</si>
  <si>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</si>
  <si>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</si>
  <si>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</si>
  <si>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</si>
  <si>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</si>
  <si>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</si>
  <si>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</si>
  <si>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</si>
  <si>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</si>
  <si>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</si>
  <si>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</si>
  <si>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</si>
  <si>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</si>
  <si>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</si>
  <si>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</si>
  <si>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</si>
  <si>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</si>
  <si>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</si>
  <si>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</si>
  <si>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</si>
  <si>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</si>
  <si>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</si>
  <si>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</si>
  <si>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</si>
  <si>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</si>
  <si>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</si>
  <si>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</si>
  <si>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</si>
  <si>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</si>
  <si>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</si>
  <si>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</si>
  <si>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</si>
  <si>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</si>
  <si>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</si>
  <si>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</si>
  <si>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</si>
  <si>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</si>
  <si>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</si>
  <si>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</si>
  <si>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</si>
  <si>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</si>
  <si>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</si>
  <si>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</si>
  <si>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</si>
  <si>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</si>
  <si>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</si>
  <si>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</si>
  <si>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</si>
  <si>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</si>
  <si>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</si>
  <si>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</si>
  <si>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</si>
  <si>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</si>
  <si>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</si>
  <si>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</si>
  <si>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</si>
  <si>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</si>
  <si>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</si>
  <si>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</si>
  <si>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</si>
  <si>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</si>
  <si>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</si>
  <si>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</si>
  <si>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</si>
  <si>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</si>
  <si>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</si>
  <si>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</si>
  <si>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</si>
  <si>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</si>
  <si>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</si>
  <si>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</si>
  <si>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</si>
  <si>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</si>
  <si>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</si>
  <si>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</si>
  <si>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</si>
  <si>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</si>
  <si>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</si>
  <si>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</si>
  <si>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</si>
  <si>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</si>
  <si>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</si>
  <si>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</si>
  <si>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</si>
  <si>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</si>
  <si>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</si>
  <si>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</si>
  <si>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</si>
  <si>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</si>
  <si>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</si>
  <si>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</si>
  <si>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</si>
  <si>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</si>
  <si>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</si>
  <si>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</si>
  <si>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</si>
  <si>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</si>
  <si>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</si>
  <si>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</si>
  <si>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</si>
  <si>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</si>
  <si>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</si>
  <si>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</si>
  <si>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</si>
  <si>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</si>
  <si>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</si>
  <si>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</si>
  <si>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</si>
  <si>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</si>
  <si>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</si>
  <si>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</si>
  <si>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</si>
  <si>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</si>
  <si>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</si>
  <si>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</si>
  <si>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</si>
  <si>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</si>
  <si>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</si>
  <si>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</si>
  <si>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</si>
  <si>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</si>
  <si>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</si>
  <si>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</si>
  <si>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</si>
  <si>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</si>
  <si>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</si>
  <si>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</si>
  <si>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</si>
  <si>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</si>
  <si>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</si>
  <si>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</si>
  <si>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</si>
  <si>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</si>
  <si>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</si>
  <si>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</si>
  <si>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</si>
  <si>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</si>
  <si>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</si>
  <si>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</si>
  <si>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</si>
  <si>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</si>
  <si>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</si>
  <si>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</si>
  <si>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</si>
  <si>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</si>
  <si>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</si>
  <si>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</si>
  <si>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</si>
  <si>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</si>
  <si>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</si>
  <si>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</si>
  <si>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</si>
  <si>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</si>
  <si>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</si>
  <si>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</si>
  <si>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</si>
  <si>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</si>
  <si>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</si>
  <si>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</si>
  <si>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</si>
  <si>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</si>
  <si>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</si>
  <si>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</si>
  <si>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</si>
  <si>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</si>
  <si>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</si>
  <si>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</si>
  <si>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</si>
  <si>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</si>
  <si>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</si>
  <si>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</si>
  <si>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</si>
  <si>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</si>
  <si>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</si>
  <si>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</si>
  <si>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</si>
  <si>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</si>
  <si>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</si>
  <si>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</si>
  <si>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</si>
  <si>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</si>
  <si>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</si>
  <si>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</si>
  <si>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</si>
  <si>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</si>
  <si>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</si>
  <si>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</si>
  <si>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</si>
  <si>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</si>
  <si>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</si>
  <si>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</si>
  <si>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</si>
  <si>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</si>
  <si>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</si>
  <si>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</si>
  <si>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</si>
  <si>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</si>
  <si>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</si>
  <si>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</si>
  <si>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</si>
  <si>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</si>
  <si>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</si>
  <si>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</si>
  <si>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</si>
  <si>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</si>
  <si>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</si>
  <si>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</si>
  <si>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</si>
  <si>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</si>
  <si>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</si>
  <si>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</si>
  <si>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</si>
  <si>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</si>
  <si>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</si>
  <si>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</si>
  <si>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</si>
  <si>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</si>
  <si>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</si>
  <si>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</si>
  <si>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</si>
  <si>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</si>
  <si>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</si>
  <si>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</si>
  <si>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</si>
  <si>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</si>
  <si>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</si>
  <si>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</si>
  <si>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</si>
  <si>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</si>
  <si>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</si>
  <si>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</si>
  <si>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</si>
  <si>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</si>
  <si>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</si>
  <si>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</si>
  <si>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</si>
  <si>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</si>
  <si>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</si>
  <si>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</si>
  <si>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</si>
  <si>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</si>
  <si>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</si>
  <si>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</si>
  <si>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</si>
  <si>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</si>
  <si>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</si>
  <si>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</si>
  <si>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</si>
  <si>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</si>
  <si>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</si>
  <si>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</si>
  <si>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</si>
  <si>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</si>
  <si>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</si>
  <si>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</si>
  <si>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</si>
  <si>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</si>
  <si>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</si>
  <si>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</si>
  <si>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</si>
  <si>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</si>
  <si>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</si>
  <si>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</si>
  <si>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</si>
  <si>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</si>
  <si>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</si>
  <si>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</si>
  <si>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</si>
  <si>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</si>
  <si>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</si>
  <si>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</si>
  <si>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</si>
  <si>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</si>
  <si>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</si>
  <si>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</si>
  <si>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</si>
  <si>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</si>
  <si>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</si>
  <si>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</si>
  <si>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</si>
  <si>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</si>
  <si>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</si>
  <si>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</si>
  <si>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</si>
  <si>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</si>
  <si>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</si>
  <si>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</si>
  <si>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</si>
  <si>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</si>
  <si>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</si>
  <si>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</si>
  <si>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</si>
  <si>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</si>
  <si>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</si>
  <si>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</si>
  <si>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</si>
  <si>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</si>
  <si>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</si>
  <si>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</si>
  <si>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</si>
  <si>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</si>
  <si>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</si>
  <si>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</si>
  <si>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</si>
  <si>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</si>
  <si>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</si>
  <si>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</si>
  <si>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</si>
  <si>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</si>
  <si>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</si>
  <si>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</si>
  <si>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</si>
  <si>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</si>
  <si>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</si>
  <si>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</si>
  <si>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</si>
  <si>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</si>
  <si>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</si>
  <si>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</si>
  <si>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</si>
  <si>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</si>
  <si>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</si>
  <si>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JILOTLÁN DE LOS DOLORES</t>
  </si>
  <si>
    <t>AL 28 FEBRERO DE 2020</t>
  </si>
  <si>
    <t>YDALIA CHAVEZ CONTRERAS</t>
  </si>
  <si>
    <t>EMMANUEL MIRANDA AVALOS</t>
  </si>
  <si>
    <t>PRESIDENTA MUNICIPAL</t>
  </si>
  <si>
    <t>ENCARGADO DE LA HACIENDA PÚBLICA MUNICIPAL</t>
  </si>
  <si>
    <t>ASEJ2020-02-16-03-2020-1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</si>
</sst>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1" fillId="0" borderId="0" xfId="0" applyNumberFormat="1" applyFont="1" applyFill="1" applyBorder="1" applyAlignment="1" applyProtection="1">
      <alignment horizontal="center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A91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16822290.650000002</v>
      </c>
      <c r="AG8" s="16">
        <f>SUM(AG9:AG15)</f>
        <v>15580408.57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150324</v>
      </c>
      <c r="BN8" s="16">
        <f>SUM(BN9:BN17)</f>
        <v>69599.199999999997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88181.34</v>
      </c>
      <c r="AG9" s="18">
        <v>89362.25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0</v>
      </c>
      <c r="BN9" s="18">
        <v>0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16734109.310000001</v>
      </c>
      <c r="AG10" s="18">
        <v>15491046.32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0</v>
      </c>
      <c r="BN10" s="18">
        <v>-5580.8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0</v>
      </c>
      <c r="BN11" s="18">
        <v>0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0</v>
      </c>
      <c r="BN13" s="18">
        <v>0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150324</v>
      </c>
      <c r="BN15" s="18">
        <v>75180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4486067.3499999996</v>
      </c>
      <c r="AG16" s="16">
        <f>SUM(AG17:AG23)</f>
        <v>4485650.3499999996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9.8699999999999992</v>
      </c>
      <c r="AG19" s="18">
        <v>9.8699999999999992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423195.6</v>
      </c>
      <c r="AG20" s="18">
        <v>423195.6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4062861.88</v>
      </c>
      <c r="AG21" s="18">
        <v>4062444.88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0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1014285.72</v>
      </c>
      <c r="AG24" s="16">
        <f>SUM(AG25:AG29)</f>
        <v>1014285.72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0</v>
      </c>
      <c r="AG25" s="18">
        <v>0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0</v>
      </c>
      <c r="AG26" s="18">
        <v>0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1014285.72</v>
      </c>
      <c r="AG28" s="18">
        <v>1014285.72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0</v>
      </c>
      <c r="BN30" s="18">
        <v>0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0</v>
      </c>
      <c r="BN45" s="18">
        <v>0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22322643.719999999</v>
      </c>
      <c r="AG46" s="22">
        <f>AG8+AG16+AG24+AG30+AG36+AG38+AG41</f>
        <v>21080344.640000001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150324</v>
      </c>
      <c r="BN48" s="22">
        <f>BN8+BN18+BN22+BN26+BN29+BN33+BN40+BN44</f>
        <v>69599.199999999997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0</v>
      </c>
      <c r="BN57" s="16">
        <f>SUM(BN58:BN62)</f>
        <v>0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236259517.36999997</v>
      </c>
      <c r="AG59" s="16">
        <f>SUM(AG60:AG66)</f>
        <v>234080728.88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3232261.36</v>
      </c>
      <c r="AG60" s="18">
        <v>3232261.36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0</v>
      </c>
      <c r="BN60" s="18">
        <v>0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2743668.96</v>
      </c>
      <c r="AG61" s="18">
        <v>2743668.96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68359999.810000002</v>
      </c>
      <c r="AG62" s="18">
        <v>68359999.810000002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158328542.38</v>
      </c>
      <c r="AG63" s="18">
        <v>158328542.38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2178788.48</v>
      </c>
      <c r="AG64" s="18">
        <v>-0.01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483944.18</v>
      </c>
      <c r="AG65" s="18">
        <v>483944.18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932312.2</v>
      </c>
      <c r="AG66" s="18">
        <v>932312.2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10192026.869999999</v>
      </c>
      <c r="AG67" s="16">
        <f>SUM(AG68:AG75)</f>
        <v>10099182.549999999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1174541.27</v>
      </c>
      <c r="AG68" s="18">
        <v>1145701.27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853697.46</v>
      </c>
      <c r="AG69" s="18">
        <v>843941.14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0</v>
      </c>
      <c r="AG70" s="18">
        <v>0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3675488.03</v>
      </c>
      <c r="AG71" s="18">
        <v>3675488.03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605325.17000000004</v>
      </c>
      <c r="AG72" s="18">
        <v>605325.17000000004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3753374.94</v>
      </c>
      <c r="AG73" s="18">
        <v>3699126.94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129600</v>
      </c>
      <c r="AG74" s="18">
        <v>129600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928</v>
      </c>
      <c r="AG76" s="16">
        <f>SUM(AG77:AG81)</f>
        <v>928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928</v>
      </c>
      <c r="AG77" s="18">
        <v>928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0</v>
      </c>
      <c r="BN79" s="25">
        <f>BN50+BN53+BN57+BN63+BN67+BN74</f>
        <v>0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0</v>
      </c>
      <c r="AG80" s="18">
        <v>0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150324</v>
      </c>
      <c r="BN80" s="26">
        <f>BN48+BN79</f>
        <v>69599.199999999997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-791888.05</v>
      </c>
      <c r="AG82" s="16">
        <f>SUM(AG83:AG87)</f>
        <v>-677560.95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-791888.05</v>
      </c>
      <c r="AG85" s="18">
        <v>-677560.95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0</v>
      </c>
      <c r="BN85" s="18">
        <v>0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267832903.91</v>
      </c>
      <c r="BN86" s="16">
        <f>BN87+BN88+BN89+BN94+BN98</f>
        <v>264514023.91999999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3333879.99</v>
      </c>
      <c r="BN87" s="18">
        <v>-1095924.71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264499023.91999999</v>
      </c>
      <c r="BN88" s="18">
        <v>265609948.63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267832903.91</v>
      </c>
      <c r="BN104" s="33">
        <f>BN82+BN86+BN101</f>
        <v>264514023.91999999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2">
        <f>AF48+AF53+AF59+AF67+AF76+AF82+AF88+AF95+AF101</f>
        <v>245660584.18999997</v>
      </c>
      <c r="AG105" s="62">
        <f>AG48+AG53+AG59+AG67+AG76+AG82+AG88+AG95+AG101</f>
        <v>243503278.48000002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3">
        <f>AF46+AF105</f>
        <v>267983227.90999997</v>
      </c>
      <c r="AG106" s="36">
        <f>AG46+AG105</f>
        <v>264583623.12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267983227.91</v>
      </c>
      <c r="BN106" s="38">
        <f>BN80+BN104</f>
        <v>264583623.11999997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password="CEE3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LCP Roberto Jonathan Garza Welsh Rivera</cp:lastModifiedBy>
  <cp:lastPrinted>2020-01-24T18:04:26Z</cp:lastPrinted>
  <dcterms:created xsi:type="dcterms:W3CDTF">2020-01-21T01:24:36Z</dcterms:created>
  <dcterms:modified xsi:type="dcterms:W3CDTF">2020-03-17T05:40:25Z</dcterms:modified>
</cp:coreProperties>
</file>